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C:\Users\Administrator\Desktop\Đăng văn bản\"/>
    </mc:Choice>
  </mc:AlternateContent>
  <xr:revisionPtr revIDLastSave="0" documentId="8_{DB3D09A8-A2EA-464F-9E2B-D0C0E7D6147C}" xr6:coauthVersionLast="36" xr6:coauthVersionMax="36" xr10:uidLastSave="{00000000-0000-0000-0000-000000000000}"/>
  <bookViews>
    <workbookView xWindow="0" yWindow="0" windowWidth="24000" windowHeight="9375" activeTab="6" xr2:uid="{00000000-000D-0000-FFFF-FFFF00000000}"/>
  </bookViews>
  <sheets>
    <sheet name="Ngày 119" sheetId="1" r:id="rId1"/>
    <sheet name="Ngày 129" sheetId="2" r:id="rId2"/>
    <sheet name="Ngày 139" sheetId="3" r:id="rId3"/>
    <sheet name="Ngày 149" sheetId="4" r:id="rId4"/>
    <sheet name="Ngày 159" sheetId="5" r:id="rId5"/>
    <sheet name="Ngày 169" sheetId="6" r:id="rId6"/>
    <sheet name="Ngày 179" sheetId="7" r:id="rId7"/>
  </sheets>
  <calcPr calcId="191029"/>
</workbook>
</file>

<file path=xl/calcChain.xml><?xml version="1.0" encoding="utf-8"?>
<calcChain xmlns="http://schemas.openxmlformats.org/spreadsheetml/2006/main">
  <c r="R80" i="7" l="1"/>
  <c r="J80" i="7"/>
  <c r="I80" i="7"/>
  <c r="R79" i="7"/>
  <c r="Q79" i="7"/>
  <c r="J79" i="7"/>
  <c r="I79" i="7"/>
  <c r="R78" i="7"/>
  <c r="Q78" i="7"/>
  <c r="J78" i="7"/>
  <c r="I78" i="7"/>
  <c r="R77" i="7"/>
  <c r="Q77" i="7"/>
  <c r="J77" i="7"/>
  <c r="I77" i="7"/>
  <c r="R76" i="7"/>
  <c r="Q76" i="7"/>
  <c r="J76" i="7"/>
  <c r="I76" i="7"/>
  <c r="R75" i="7"/>
  <c r="Q75" i="7"/>
  <c r="J75" i="7"/>
  <c r="I75" i="7"/>
  <c r="R74" i="7"/>
  <c r="Q74" i="7"/>
  <c r="J74" i="7"/>
  <c r="I74" i="7"/>
  <c r="R73" i="7"/>
  <c r="Q73" i="7"/>
  <c r="J73" i="7"/>
  <c r="I73" i="7"/>
  <c r="R71" i="7"/>
  <c r="Q71" i="7"/>
  <c r="J71" i="7"/>
  <c r="I71" i="7"/>
  <c r="R70" i="7"/>
  <c r="Q70" i="7"/>
  <c r="J70" i="7"/>
  <c r="I70" i="7"/>
  <c r="R69" i="7"/>
  <c r="Q69" i="7"/>
  <c r="J69" i="7"/>
  <c r="I69" i="7"/>
  <c r="R68" i="7"/>
  <c r="Q68" i="7"/>
  <c r="J68" i="7"/>
  <c r="I68" i="7"/>
  <c r="R67" i="7"/>
  <c r="Q67" i="7"/>
  <c r="J67" i="7"/>
  <c r="I67" i="7"/>
  <c r="Q66" i="7"/>
  <c r="J66" i="7"/>
  <c r="I66" i="7"/>
  <c r="R65" i="7"/>
  <c r="Q65" i="7"/>
  <c r="J65" i="7"/>
  <c r="I65" i="7"/>
  <c r="R64" i="7"/>
  <c r="Q64" i="7"/>
  <c r="J64" i="7"/>
  <c r="I64" i="7"/>
  <c r="R63" i="7"/>
  <c r="Q63" i="7"/>
  <c r="J63" i="7"/>
  <c r="I63" i="7"/>
  <c r="R62" i="7"/>
  <c r="Q62" i="7"/>
  <c r="J62" i="7"/>
  <c r="I62" i="7"/>
  <c r="R61" i="7"/>
  <c r="Q61" i="7"/>
  <c r="J61" i="7"/>
  <c r="I61" i="7"/>
  <c r="J59" i="7"/>
  <c r="I59" i="7"/>
  <c r="R58" i="7"/>
  <c r="Q58" i="7"/>
  <c r="J58" i="7"/>
  <c r="I58" i="7"/>
  <c r="R57" i="7"/>
  <c r="J57" i="7"/>
  <c r="R56" i="7"/>
  <c r="Q56" i="7"/>
  <c r="J56" i="7"/>
  <c r="I56" i="7"/>
  <c r="R55" i="7"/>
  <c r="Q55" i="7"/>
  <c r="J55" i="7"/>
  <c r="I55" i="7"/>
  <c r="R54" i="7"/>
  <c r="Q54" i="7"/>
  <c r="J54" i="7"/>
  <c r="I54" i="7"/>
  <c r="R53" i="7"/>
  <c r="Q53" i="7"/>
  <c r="J53" i="7"/>
  <c r="I53" i="7"/>
  <c r="R52" i="7"/>
  <c r="Q52" i="7"/>
  <c r="J52" i="7"/>
  <c r="I52" i="7"/>
  <c r="R51" i="7"/>
  <c r="Q51" i="7"/>
  <c r="J51" i="7"/>
  <c r="I51" i="7"/>
  <c r="R50" i="7"/>
  <c r="Q50" i="7"/>
  <c r="J50" i="7"/>
  <c r="I50" i="7"/>
  <c r="R49" i="7"/>
  <c r="Q49" i="7"/>
  <c r="J49" i="7"/>
  <c r="I49" i="7"/>
  <c r="R48" i="7"/>
  <c r="Q48" i="7"/>
  <c r="J48" i="7"/>
  <c r="I48" i="7"/>
  <c r="R47" i="7"/>
  <c r="Q47" i="7"/>
  <c r="J47" i="7"/>
  <c r="I47" i="7"/>
  <c r="R46" i="7"/>
  <c r="Q46" i="7"/>
  <c r="J46" i="7"/>
  <c r="I46" i="7"/>
  <c r="R45" i="7"/>
  <c r="Q45" i="7"/>
  <c r="J45" i="7"/>
  <c r="I45" i="7"/>
  <c r="R44" i="7"/>
  <c r="Q44" i="7"/>
  <c r="J44" i="7"/>
  <c r="I44" i="7"/>
  <c r="R43" i="7"/>
  <c r="Q43" i="7"/>
  <c r="J43" i="7"/>
  <c r="I43" i="7"/>
  <c r="R42" i="7"/>
  <c r="Q42" i="7"/>
  <c r="J42" i="7"/>
  <c r="I42" i="7"/>
  <c r="R41" i="7"/>
  <c r="Q41" i="7"/>
  <c r="J41" i="7"/>
  <c r="I41" i="7"/>
  <c r="R40" i="7"/>
  <c r="Q40" i="7"/>
  <c r="J40" i="7"/>
  <c r="I40" i="7"/>
  <c r="R38" i="7"/>
  <c r="Q38" i="7"/>
  <c r="J38" i="7"/>
  <c r="I38" i="7"/>
  <c r="R37" i="7"/>
  <c r="Q37" i="7"/>
  <c r="J37" i="7"/>
  <c r="I37" i="7"/>
  <c r="R36" i="7"/>
  <c r="Q36" i="7"/>
  <c r="J36" i="7"/>
  <c r="I36" i="7"/>
  <c r="R35" i="7"/>
  <c r="Q35" i="7"/>
  <c r="J35" i="7"/>
  <c r="I35" i="7"/>
  <c r="R34" i="7"/>
  <c r="Q34" i="7"/>
  <c r="J34" i="7"/>
  <c r="R33" i="7"/>
  <c r="Q33" i="7"/>
  <c r="J33" i="7"/>
  <c r="I33" i="7"/>
  <c r="R32" i="7"/>
  <c r="J32" i="7"/>
  <c r="I32" i="7"/>
  <c r="R31" i="7"/>
  <c r="Q31" i="7"/>
  <c r="J31" i="7"/>
  <c r="I31" i="7"/>
  <c r="R30" i="7"/>
  <c r="Q30" i="7"/>
  <c r="J30" i="7"/>
  <c r="J29" i="7"/>
  <c r="I29" i="7"/>
  <c r="R28" i="7"/>
  <c r="Q28" i="7"/>
  <c r="J27" i="7"/>
  <c r="I27" i="7"/>
  <c r="R26" i="7"/>
  <c r="Q26" i="7"/>
  <c r="J26" i="7"/>
  <c r="I26" i="7"/>
  <c r="J25" i="7"/>
  <c r="R24" i="7"/>
  <c r="Q24" i="7"/>
  <c r="J24" i="7"/>
  <c r="I24" i="7"/>
  <c r="R23" i="7"/>
  <c r="Q23" i="7"/>
  <c r="J23" i="7"/>
  <c r="I23" i="7"/>
  <c r="R21" i="7"/>
  <c r="Q21" i="7"/>
  <c r="J21" i="7"/>
  <c r="I21" i="7"/>
  <c r="R20" i="7"/>
  <c r="Q20" i="7"/>
  <c r="J20" i="7"/>
  <c r="I20" i="7"/>
  <c r="R19" i="7"/>
  <c r="Q19" i="7"/>
  <c r="J19" i="7"/>
  <c r="I19" i="7"/>
  <c r="R18" i="7"/>
  <c r="Q18" i="7"/>
  <c r="J18" i="7"/>
  <c r="I18" i="7"/>
  <c r="R17" i="7"/>
  <c r="Q17" i="7"/>
  <c r="J17" i="7"/>
  <c r="I17" i="7"/>
  <c r="R16" i="7"/>
  <c r="Q16" i="7"/>
  <c r="J16" i="7"/>
  <c r="I16" i="7"/>
  <c r="R15" i="7"/>
  <c r="Q15" i="7"/>
  <c r="J15" i="7"/>
  <c r="I15" i="7"/>
  <c r="R14" i="7"/>
  <c r="Q14" i="7"/>
  <c r="J14" i="7"/>
  <c r="I14" i="7"/>
  <c r="S13" i="7"/>
  <c r="P13" i="7"/>
  <c r="N13" i="7"/>
  <c r="M13" i="7"/>
  <c r="K13" i="7"/>
  <c r="H13" i="7"/>
  <c r="F13" i="7"/>
  <c r="E13" i="7"/>
  <c r="C13" i="7"/>
  <c r="R80" i="6"/>
  <c r="J80" i="6"/>
  <c r="I80" i="6"/>
  <c r="R79" i="6"/>
  <c r="Q79" i="6"/>
  <c r="J79" i="6"/>
  <c r="I79" i="6"/>
  <c r="R78" i="6"/>
  <c r="Q78" i="6"/>
  <c r="J78" i="6"/>
  <c r="I78" i="6"/>
  <c r="R77" i="6"/>
  <c r="Q77" i="6"/>
  <c r="J77" i="6"/>
  <c r="I77" i="6"/>
  <c r="R76" i="6"/>
  <c r="Q76" i="6"/>
  <c r="J76" i="6"/>
  <c r="I76" i="6"/>
  <c r="R75" i="6"/>
  <c r="Q75" i="6"/>
  <c r="J75" i="6"/>
  <c r="I75" i="6"/>
  <c r="R74" i="6"/>
  <c r="Q74" i="6"/>
  <c r="J74" i="6"/>
  <c r="I74" i="6"/>
  <c r="R73" i="6"/>
  <c r="Q73" i="6"/>
  <c r="J73" i="6"/>
  <c r="I73" i="6"/>
  <c r="R72" i="6"/>
  <c r="Q72" i="6"/>
  <c r="J72" i="6"/>
  <c r="I72" i="6"/>
  <c r="R71" i="6"/>
  <c r="Q71" i="6"/>
  <c r="J71" i="6"/>
  <c r="I71" i="6"/>
  <c r="R70" i="6"/>
  <c r="Q70" i="6"/>
  <c r="J70" i="6"/>
  <c r="I70" i="6"/>
  <c r="R69" i="6"/>
  <c r="Q69" i="6"/>
  <c r="J69" i="6"/>
  <c r="I69" i="6"/>
  <c r="R68" i="6"/>
  <c r="Q68" i="6"/>
  <c r="J68" i="6"/>
  <c r="I68" i="6"/>
  <c r="R67" i="6"/>
  <c r="Q67" i="6"/>
  <c r="J67" i="6"/>
  <c r="I67" i="6"/>
  <c r="R66" i="6"/>
  <c r="Q66" i="6"/>
  <c r="J66" i="6"/>
  <c r="I66" i="6"/>
  <c r="R65" i="6"/>
  <c r="Q65" i="6"/>
  <c r="J65" i="6"/>
  <c r="I65" i="6"/>
  <c r="R64" i="6"/>
  <c r="Q64" i="6"/>
  <c r="J64" i="6"/>
  <c r="I64" i="6"/>
  <c r="R63" i="6"/>
  <c r="Q63" i="6"/>
  <c r="J63" i="6"/>
  <c r="I63" i="6"/>
  <c r="R62" i="6"/>
  <c r="Q62" i="6"/>
  <c r="J62" i="6"/>
  <c r="I62" i="6"/>
  <c r="R61" i="6"/>
  <c r="Q61" i="6"/>
  <c r="J61" i="6"/>
  <c r="I61" i="6"/>
  <c r="R60" i="6"/>
  <c r="Q60" i="6"/>
  <c r="J60" i="6"/>
  <c r="I60" i="6"/>
  <c r="R59" i="6"/>
  <c r="Q59" i="6"/>
  <c r="J59" i="6"/>
  <c r="I59" i="6"/>
  <c r="R58" i="6"/>
  <c r="Q58" i="6"/>
  <c r="J58" i="6"/>
  <c r="I58" i="6"/>
  <c r="R57" i="6"/>
  <c r="Q57" i="6"/>
  <c r="J57" i="6"/>
  <c r="I57" i="6"/>
  <c r="R56" i="6"/>
  <c r="Q56" i="6"/>
  <c r="J56" i="6"/>
  <c r="I56" i="6"/>
  <c r="R55" i="6"/>
  <c r="Q55" i="6"/>
  <c r="J55" i="6"/>
  <c r="I55" i="6"/>
  <c r="R54" i="6"/>
  <c r="Q54" i="6"/>
  <c r="J54" i="6"/>
  <c r="I54" i="6"/>
  <c r="R53" i="6"/>
  <c r="Q53" i="6"/>
  <c r="J53" i="6"/>
  <c r="I53" i="6"/>
  <c r="R52" i="6"/>
  <c r="Q52" i="6"/>
  <c r="J52" i="6"/>
  <c r="I52" i="6"/>
  <c r="R51" i="6"/>
  <c r="Q51" i="6"/>
  <c r="J51" i="6"/>
  <c r="I51" i="6"/>
  <c r="R50" i="6"/>
  <c r="Q50" i="6"/>
  <c r="J50" i="6"/>
  <c r="I50" i="6"/>
  <c r="R49" i="6"/>
  <c r="Q49" i="6"/>
  <c r="J49" i="6"/>
  <c r="I49" i="6"/>
  <c r="R48" i="6"/>
  <c r="Q48" i="6"/>
  <c r="J48" i="6"/>
  <c r="I48" i="6"/>
  <c r="R47" i="6"/>
  <c r="Q47" i="6"/>
  <c r="J47" i="6"/>
  <c r="I47" i="6"/>
  <c r="R46" i="6"/>
  <c r="Q46" i="6"/>
  <c r="J46" i="6"/>
  <c r="I46" i="6"/>
  <c r="R45" i="6"/>
  <c r="Q45" i="6"/>
  <c r="J45" i="6"/>
  <c r="I45" i="6"/>
  <c r="R44" i="6"/>
  <c r="Q44" i="6"/>
  <c r="J44" i="6"/>
  <c r="I44" i="6"/>
  <c r="R43" i="6"/>
  <c r="Q43" i="6"/>
  <c r="J43" i="6"/>
  <c r="I43" i="6"/>
  <c r="R42" i="6"/>
  <c r="Q42" i="6"/>
  <c r="J42" i="6"/>
  <c r="I42" i="6"/>
  <c r="R41" i="6"/>
  <c r="Q41" i="6"/>
  <c r="J41" i="6"/>
  <c r="I41" i="6"/>
  <c r="R40" i="6"/>
  <c r="Q40" i="6"/>
  <c r="J40" i="6"/>
  <c r="I40" i="6"/>
  <c r="R39" i="6"/>
  <c r="Q39" i="6"/>
  <c r="J39" i="6"/>
  <c r="I39" i="6"/>
  <c r="R38" i="6"/>
  <c r="Q38" i="6"/>
  <c r="J38" i="6"/>
  <c r="I38" i="6"/>
  <c r="R37" i="6"/>
  <c r="Q37" i="6"/>
  <c r="J37" i="6"/>
  <c r="I37" i="6"/>
  <c r="R36" i="6"/>
  <c r="Q36" i="6"/>
  <c r="J36" i="6"/>
  <c r="I36" i="6"/>
  <c r="R35" i="6"/>
  <c r="Q35" i="6"/>
  <c r="J35" i="6"/>
  <c r="I35" i="6"/>
  <c r="R34" i="6"/>
  <c r="Q34" i="6"/>
  <c r="J34" i="6"/>
  <c r="I34" i="6"/>
  <c r="R33" i="6"/>
  <c r="Q33" i="6"/>
  <c r="J33" i="6"/>
  <c r="I33" i="6"/>
  <c r="R32" i="6"/>
  <c r="J32" i="6"/>
  <c r="I32" i="6"/>
  <c r="R31" i="6"/>
  <c r="Q31" i="6"/>
  <c r="J31" i="6"/>
  <c r="I31" i="6"/>
  <c r="R30" i="6"/>
  <c r="Q30" i="6"/>
  <c r="J30" i="6"/>
  <c r="I30" i="6"/>
  <c r="R29" i="6"/>
  <c r="Q29" i="6"/>
  <c r="R28" i="6"/>
  <c r="Q28" i="6"/>
  <c r="J28" i="6"/>
  <c r="R27" i="6"/>
  <c r="Q27" i="6"/>
  <c r="J27" i="6"/>
  <c r="I27" i="6"/>
  <c r="R26" i="6"/>
  <c r="Q26" i="6"/>
  <c r="J26" i="6"/>
  <c r="I26" i="6"/>
  <c r="R24" i="6"/>
  <c r="Q24" i="6"/>
  <c r="J24" i="6"/>
  <c r="I24" i="6"/>
  <c r="R23" i="6"/>
  <c r="Q23" i="6"/>
  <c r="J23" i="6"/>
  <c r="I23" i="6"/>
  <c r="R22" i="6"/>
  <c r="Q22" i="6"/>
  <c r="J22" i="6"/>
  <c r="I22" i="6"/>
  <c r="R21" i="6"/>
  <c r="Q21" i="6"/>
  <c r="J21" i="6"/>
  <c r="I21" i="6"/>
  <c r="R20" i="6"/>
  <c r="Q20" i="6"/>
  <c r="J20" i="6"/>
  <c r="I20" i="6"/>
  <c r="R19" i="6"/>
  <c r="Q19" i="6"/>
  <c r="J19" i="6"/>
  <c r="I19" i="6"/>
  <c r="R18" i="6"/>
  <c r="Q18" i="6"/>
  <c r="J18" i="6"/>
  <c r="I18" i="6"/>
  <c r="R17" i="6"/>
  <c r="Q17" i="6"/>
  <c r="J17" i="6"/>
  <c r="I17" i="6"/>
  <c r="R16" i="6"/>
  <c r="Q16" i="6"/>
  <c r="J16" i="6"/>
  <c r="I16" i="6"/>
  <c r="R15" i="6"/>
  <c r="Q15" i="6"/>
  <c r="J15" i="6"/>
  <c r="I15" i="6"/>
  <c r="R14" i="6"/>
  <c r="R13" i="6" s="1"/>
  <c r="Q14" i="6"/>
  <c r="J14" i="6"/>
  <c r="I14" i="6"/>
  <c r="I13" i="6" s="1"/>
  <c r="S13" i="6"/>
  <c r="P13" i="6"/>
  <c r="N13" i="6"/>
  <c r="M13" i="6"/>
  <c r="K13" i="6"/>
  <c r="H13" i="6"/>
  <c r="F13" i="6"/>
  <c r="E13" i="6"/>
  <c r="C13" i="6"/>
  <c r="J64" i="1"/>
  <c r="I64" i="1"/>
  <c r="J13" i="6" l="1"/>
  <c r="I13" i="7"/>
  <c r="J13" i="7"/>
  <c r="Q13" i="7"/>
  <c r="Q13" i="6"/>
  <c r="R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0" authorId="0" shapeId="0" xr:uid="{00000000-0006-0000-0000-000001000000}">
      <text>
        <r>
          <rPr>
            <sz val="10"/>
            <color rgb="FF000000"/>
            <rFont val="Arial"/>
          </rPr>
          <t>200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6" authorId="0" shapeId="0" xr:uid="{00000000-0006-0000-0100-000001000000}">
      <text>
        <r>
          <rPr>
            <sz val="10"/>
            <color rgb="FF000000"/>
            <rFont val="Arial"/>
          </rPr>
          <t>0
	-Tường Mạnh
_Được đánh dấu là đã được giải quyết_
	-Tường Mạnh
_Được mở lại_
	-Tường Mạnh</t>
        </r>
      </text>
    </comment>
  </commentList>
</comments>
</file>

<file path=xl/sharedStrings.xml><?xml version="1.0" encoding="utf-8"?>
<sst xmlns="http://schemas.openxmlformats.org/spreadsheetml/2006/main" count="877" uniqueCount="189">
  <si>
    <t>BÁO CÁO KẾT QUẢ CHƯƠNG TRÌNH "TRIỆU TÚI AN SINH" CỦA CÁC TỈNH, THÀNH ĐOÀN, ĐOÀN TRỰC THUỘC</t>
  </si>
  <si>
    <t>Kết quả được cập nhật trước 15h00 hằng ngày</t>
  </si>
  <si>
    <t>STT</t>
  </si>
  <si>
    <t>ĐƠN VỊ</t>
  </si>
  <si>
    <r>
      <rPr>
        <b/>
        <sz val="12"/>
        <color rgb="FFFFFFFF"/>
        <rFont val="Arial, sans-serif"/>
      </rPr>
      <t xml:space="preserve">Túi an sinh do các tỉnh, thành phố trực tiếp vận động được
</t>
    </r>
    <r>
      <rPr>
        <i/>
        <sz val="12"/>
        <color rgb="FFFFFFFF"/>
        <rFont val="Arial, sans-serif"/>
      </rPr>
      <t xml:space="preserve"> (không tính nguồn TW Đoàn và các tỉnh, thành đoàn khác hỗ trợ)</t>
    </r>
  </si>
  <si>
    <t>Túi an sinh do Trung ương Đoàn hỗ trợ</t>
  </si>
  <si>
    <t>Tổng số TNV tham gia hỗ trợ công tác chuẩn bị và trao tặng</t>
  </si>
  <si>
    <r>
      <rPr>
        <b/>
        <sz val="10"/>
        <color rgb="FF000000"/>
        <rFont val="Arial, sans-serif"/>
      </rPr>
      <t xml:space="preserve">Số Túi Quà an sinh vận động được
</t>
    </r>
    <r>
      <rPr>
        <sz val="10"/>
        <color rgb="FF000000"/>
        <rFont val="Arial, sans-serif"/>
      </rPr>
      <t xml:space="preserve"> (túi)</t>
    </r>
  </si>
  <si>
    <t>Túi Quà An Sinh đã được trao tặng</t>
  </si>
  <si>
    <t>Số Túi Thuốc An Sinh vận động được
 (túi)</t>
  </si>
  <si>
    <t>Túi Thuốc An Sinh đã phát</t>
  </si>
  <si>
    <r>
      <rPr>
        <b/>
        <sz val="10"/>
        <color rgb="FFFFFFFF"/>
        <rFont val="Arial, sans-serif"/>
      </rPr>
      <t xml:space="preserve">Tổng số Túi An Sinh vận động được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</si>
  <si>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Tổng số Túi An Sinh đã phát
</t>
    </r>
    <r>
      <rPr>
        <i/>
        <sz val="10"/>
        <color rgb="FFFFFFFF"/>
        <rFont val="Arial, sans-serif"/>
      </rPr>
      <t xml:space="preserve"> (bao gồm túi quà và túi thuốc)</t>
    </r>
  </si>
  <si>
    <t>Số Túi Quà an sinh
được hỗ trợ (túi)</t>
  </si>
  <si>
    <r>
      <rPr>
        <b/>
        <sz val="10"/>
        <color rgb="FFFFFFFF"/>
        <rFont val="Arial, sans-serif"/>
      </rPr>
      <t xml:space="preserve">Số Túi Thuốc An Sinh được hỗ trợ
</t>
    </r>
    <r>
      <rPr>
        <sz val="10"/>
        <color rgb="FFFFFFFF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</si>
  <si>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được hỗ trợ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</si>
  <si>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0"/>
        <color rgb="FFFFFFFF"/>
        <rFont val="Arial, sans-serif"/>
      </rPr>
      <t xml:space="preserve">Tổng số Túi An Sinh đã phát  </t>
    </r>
    <r>
      <rPr>
        <i/>
        <sz val="10"/>
        <color rgb="FFFFFFFF"/>
        <rFont val="Arial, sans-serif"/>
      </rPr>
      <t>(bao gồm túi quà và túi thuốc)</t>
    </r>
  </si>
  <si>
    <t>Địa chỉ trao tặng
 (Tỉnh/Thành phố)</t>
  </si>
  <si>
    <t>Số lượng
 (túi)</t>
  </si>
  <si>
    <t>Địa chỉ trao tặng (Tỉnh/Thành phố)</t>
  </si>
  <si>
    <t>A</t>
  </si>
  <si>
    <t>B</t>
  </si>
  <si>
    <t>C</t>
  </si>
  <si>
    <t>D</t>
  </si>
  <si>
    <t>E</t>
  </si>
  <si>
    <t>F</t>
  </si>
  <si>
    <t>G</t>
  </si>
  <si>
    <t>H</t>
  </si>
  <si>
    <t>(C+F)</t>
  </si>
  <si>
    <t>(E+H)</t>
  </si>
  <si>
    <t>I</t>
  </si>
  <si>
    <t>K</t>
  </si>
  <si>
    <t>L</t>
  </si>
  <si>
    <t>M</t>
  </si>
  <si>
    <t>N</t>
  </si>
  <si>
    <t>O</t>
  </si>
  <si>
    <t>(I+M)</t>
  </si>
  <si>
    <t>(L+O)</t>
  </si>
  <si>
    <t>P</t>
  </si>
  <si>
    <t>TỔNG CỘNG</t>
  </si>
  <si>
    <t>Hà Giang</t>
  </si>
  <si>
    <t>Cao Bằng</t>
  </si>
  <si>
    <t xml:space="preserve">Bắc Kạn </t>
  </si>
  <si>
    <t>Lạng Sơn</t>
  </si>
  <si>
    <t>Tuyên Quang</t>
  </si>
  <si>
    <t>Thái Nguyên</t>
  </si>
  <si>
    <t>Phú Thọ</t>
  </si>
  <si>
    <t>Bắc Giang</t>
  </si>
  <si>
    <t>Quảng Ninh</t>
  </si>
  <si>
    <t>Lào Cai</t>
  </si>
  <si>
    <t>Yên Bái</t>
  </si>
  <si>
    <t>Điện Biên</t>
  </si>
  <si>
    <t>Hòa Bình</t>
  </si>
  <si>
    <t>Lai Châu</t>
  </si>
  <si>
    <t>Sơn La</t>
  </si>
  <si>
    <t>Bắc Ninh</t>
  </si>
  <si>
    <t>Hà Nam</t>
  </si>
  <si>
    <t>Hà Nội</t>
  </si>
  <si>
    <t>ven Sông Hồng,
 Đại học Lâm nghiệp</t>
  </si>
  <si>
    <t>Hải Dương</t>
  </si>
  <si>
    <t>Hải Phòng</t>
  </si>
  <si>
    <t>Hưng Yên</t>
  </si>
  <si>
    <t>Nam Định</t>
  </si>
  <si>
    <t>Ninh Bình</t>
  </si>
  <si>
    <t>Thái Bình</t>
  </si>
  <si>
    <t>Vĩnh Phúc</t>
  </si>
  <si>
    <t>Thanh Hóa</t>
  </si>
  <si>
    <t>Nghệ An</t>
  </si>
  <si>
    <t>Hà Tĩnh</t>
  </si>
  <si>
    <t>Quảng Bình</t>
  </si>
  <si>
    <t>Quảng Trị</t>
  </si>
  <si>
    <t>Thừa Thiên - Huế</t>
  </si>
  <si>
    <t>Đà Nẵng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</si>
  <si>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</si>
  <si>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</si>
  <si>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</si>
  <si>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</si>
  <si>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</si>
  <si>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</si>
  <si>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</si>
  <si>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>Kon Tum</t>
  </si>
  <si>
    <t>Gia Lai</t>
  </si>
  <si>
    <t>Đắk Lắk</t>
  </si>
  <si>
    <t>Đắk Nông</t>
  </si>
  <si>
    <t>Tp. Hồ Chí Minh và Đắk Nông</t>
  </si>
  <si>
    <t>Lâm Đồng</t>
  </si>
  <si>
    <t>Bình Phước</t>
  </si>
  <si>
    <t>Bình Dương</t>
  </si>
  <si>
    <t>Đồng Nai</t>
  </si>
  <si>
    <t>Tây Ninh</t>
  </si>
  <si>
    <t>Bà Rịa - Vũng Tàu</t>
  </si>
  <si>
    <t>Hồ Chí Minh</t>
  </si>
  <si>
    <t>Long An</t>
  </si>
  <si>
    <t>Đồng Tháp</t>
  </si>
  <si>
    <t>Tiền Giang</t>
  </si>
  <si>
    <t>An Giang</t>
  </si>
  <si>
    <t>Thoại Sơn, Long Xuyên</t>
  </si>
  <si>
    <t>Thoại Sơn</t>
  </si>
  <si>
    <t>Bến Tre</t>
  </si>
  <si>
    <t>Vĩnh Long</t>
  </si>
  <si>
    <t>Trà Vinh</t>
  </si>
  <si>
    <t>Hậu Giang</t>
  </si>
  <si>
    <t>Kiên Giang</t>
  </si>
  <si>
    <t>Sóc Trăng</t>
  </si>
  <si>
    <t>Bạc Liêu</t>
  </si>
  <si>
    <t>Cà Mau</t>
  </si>
  <si>
    <t>Cần Thơ</t>
  </si>
  <si>
    <t>Đoàn Khối các cơ quan TW</t>
  </si>
  <si>
    <t>Đoàn Khối doanh nghiệp TW</t>
  </si>
  <si>
    <t>Đoàn TN Bộ Công an</t>
  </si>
  <si>
    <t>Ban TN Quân đội</t>
  </si>
  <si>
    <t>hà nội</t>
  </si>
  <si>
    <t>TP HCM và Bình Dương</t>
  </si>
  <si>
    <r>
      <rPr>
        <b/>
        <sz val="12"/>
        <color rgb="FFFFFFFF"/>
        <rFont val="Arial, sans-serif"/>
      </rPr>
      <t xml:space="preserve">Túi an sinh do các tỉnh, thành phố trực tiếp vận động được
</t>
    </r>
    <r>
      <rPr>
        <i/>
        <sz val="12"/>
        <color rgb="FFFFFFFF"/>
        <rFont val="Arial, sans-serif"/>
      </rPr>
      <t xml:space="preserve"> (không tính nguồn TW Đoàn và các tỉnh, thành đoàn khác hỗ trợ)</t>
    </r>
  </si>
  <si>
    <r>
      <rPr>
        <b/>
        <sz val="10"/>
        <color rgb="FF000000"/>
        <rFont val="Arial, sans-serif"/>
      </rPr>
      <t xml:space="preserve">Số Túi Quà an sinh vận động được
</t>
    </r>
    <r>
      <rPr>
        <sz val="10"/>
        <color rgb="FF000000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</si>
  <si>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vận động được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</si>
  <si>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Tổng số Túi An Sinh đã phát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</si>
  <si>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Số Túi Thuốc An Sinh được hỗ trợ
</t>
    </r>
    <r>
      <rPr>
        <sz val="10"/>
        <color rgb="FFFFFFFF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</si>
  <si>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được hỗ trợ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</si>
  <si>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0"/>
        <color rgb="FFFFFFFF"/>
        <rFont val="Arial, sans-serif"/>
      </rPr>
      <t xml:space="preserve">Tổng số Túi An Sinh đã phát 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</si>
  <si>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2"/>
        <color rgb="FFFFFFFF"/>
        <rFont val="Arial, sans-serif"/>
      </rPr>
      <t xml:space="preserve">Túi an sinh do các tỉnh, thành phố trực tiếp vận động được
</t>
    </r>
    <r>
      <rPr>
        <i/>
        <sz val="12"/>
        <color rgb="FFFFFFFF"/>
        <rFont val="Arial, sans-serif"/>
      </rPr>
      <t xml:space="preserve"> (không tính nguồn TW Đoàn và các tỉnh, thành đoàn khác hỗ trợ)</t>
    </r>
  </si>
  <si>
    <r>
      <rPr>
        <b/>
        <sz val="10"/>
        <color rgb="FF000000"/>
        <rFont val="Arial, sans-serif"/>
      </rPr>
      <t xml:space="preserve">Số Túi Quà an sinh vận động được
</t>
    </r>
    <r>
      <rPr>
        <sz val="10"/>
        <color rgb="FF000000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</si>
  <si>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vận động được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</si>
  <si>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Tổng số Túi An Sinh đã phát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</si>
  <si>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Số Túi Thuốc An Sinh được hỗ trợ
</t>
    </r>
    <r>
      <rPr>
        <sz val="10"/>
        <color rgb="FFFFFFFF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</si>
  <si>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được hỗ trợ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</si>
  <si>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0"/>
        <color rgb="FFFFFFFF"/>
        <rFont val="Arial, sans-serif"/>
      </rPr>
      <t xml:space="preserve">Tổng số Túi An Sinh đã phát  </t>
    </r>
    <r>
      <rPr>
        <i/>
        <sz val="10"/>
        <color rgb="FFFFFFFF"/>
        <rFont val="Arial, sans-serif"/>
      </rPr>
      <t>(bao gồm túi quà và túi thuốc)</t>
    </r>
  </si>
  <si>
    <t>xã Quảng Sơn, huyện Đắk G"long, tỉnh Đắk Nông</t>
  </si>
  <si>
    <t>Hà Nội, TP HCM, các tỉnh phía Nam</t>
  </si>
  <si>
    <t>các tỉnh phía nam</t>
  </si>
  <si>
    <r>
      <rPr>
        <b/>
        <sz val="12"/>
        <color rgb="FFFFFFFF"/>
        <rFont val="Arial, sans-serif"/>
      </rPr>
      <t xml:space="preserve">Túi an sinh do các tỉnh, thành phố trực tiếp vận động được
</t>
    </r>
    <r>
      <rPr>
        <i/>
        <sz val="12"/>
        <color rgb="FFFFFFFF"/>
        <rFont val="Arial, sans-serif"/>
      </rPr>
      <t xml:space="preserve"> (không tính nguồn TW Đoàn và các tỉnh, thành đoàn khác hỗ trợ)</t>
    </r>
  </si>
  <si>
    <r>
      <rPr>
        <b/>
        <sz val="10"/>
        <color rgb="FF000000"/>
        <rFont val="Arial, sans-serif"/>
      </rPr>
      <t xml:space="preserve">Số Túi Quà an sinh vận động được
</t>
    </r>
    <r>
      <rPr>
        <sz val="10"/>
        <color rgb="FF000000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</si>
  <si>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vận động được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</si>
  <si>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Tổng số Túi An Sinh đã phát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</si>
  <si>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Số Túi Thuốc An Sinh được hỗ trợ
</t>
    </r>
    <r>
      <rPr>
        <sz val="10"/>
        <color rgb="FFFFFFFF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</si>
  <si>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được hỗ trợ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</si>
  <si>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0"/>
        <color rgb="FFFFFFFF"/>
        <rFont val="Arial, sans-serif"/>
      </rPr>
      <t xml:space="preserve">Tổng số Túi An Sinh đã phát  </t>
    </r>
    <r>
      <rPr>
        <i/>
        <sz val="10"/>
        <color rgb="FFFFFFFF"/>
        <rFont val="Arial, sans-serif"/>
      </rPr>
      <t>(bao gồm túi quà và túi thuốc)</t>
    </r>
  </si>
  <si>
    <t>Hà Nội, các tỉnh phía Nam</t>
  </si>
  <si>
    <t>các tỉnh phía Nam</t>
  </si>
  <si>
    <r>
      <rPr>
        <b/>
        <sz val="12"/>
        <color rgb="FFFFFFFF"/>
        <rFont val="Arial, sans-serif"/>
      </rPr>
      <t xml:space="preserve">Túi an sinh do các tỉnh, thành phố trực tiếp vận động được
</t>
    </r>
    <r>
      <rPr>
        <i/>
        <sz val="12"/>
        <color rgb="FFFFFFFF"/>
        <rFont val="Arial, sans-serif"/>
      </rPr>
      <t xml:space="preserve"> (không tính nguồn TW Đoàn và các tỉnh, thành đoàn khác hỗ trợ)</t>
    </r>
  </si>
  <si>
    <r>
      <rPr>
        <b/>
        <sz val="10"/>
        <color rgb="FF000000"/>
        <rFont val="Arial, sans-serif"/>
      </rPr>
      <t xml:space="preserve">Số Túi Quà an sinh vận động được
</t>
    </r>
    <r>
      <rPr>
        <sz val="10"/>
        <color rgb="FF000000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</si>
  <si>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vận động được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</si>
  <si>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Tổng số Túi An Sinh đã phát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</si>
  <si>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Số Túi Thuốc An Sinh được hỗ trợ
</t>
    </r>
    <r>
      <rPr>
        <sz val="10"/>
        <color rgb="FFFFFFFF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</si>
  <si>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được hỗ trợ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</si>
  <si>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0"/>
        <color rgb="FFFFFFFF"/>
        <rFont val="Arial, sans-serif"/>
      </rPr>
      <t xml:space="preserve">Tổng số Túi An Sinh đã phát  </t>
    </r>
    <r>
      <rPr>
        <i/>
        <sz val="10"/>
        <color rgb="FFFFFFFF"/>
        <rFont val="Arial, sans-serif"/>
      </rPr>
      <t>(bao gồm túi quà và túi thuốc)</t>
    </r>
  </si>
  <si>
    <t>xã Phước Thể, huyện Tuy Phong, tỉnh Bình Thuận</t>
  </si>
  <si>
    <t>10 đoàn viên thanh niên chia thành 2 ca để thực hiện việc phân quà</t>
  </si>
  <si>
    <t>Quân khu 7 Tp. Hồ Chí Minh</t>
  </si>
  <si>
    <t>`0`</t>
  </si>
  <si>
    <t>TP HCM và các tỉnh phía Nam</t>
  </si>
  <si>
    <r>
      <rPr>
        <b/>
        <sz val="12"/>
        <color rgb="FFFFFFFF"/>
        <rFont val="Arial, sans-serif"/>
      </rPr>
      <t xml:space="preserve">Túi an sinh do các tỉnh, thành phố trực tiếp vận động được
</t>
    </r>
    <r>
      <rPr>
        <i/>
        <sz val="12"/>
        <color rgb="FFFFFFFF"/>
        <rFont val="Arial, sans-serif"/>
      </rPr>
      <t xml:space="preserve"> (không tính nguồn TW Đoàn và các tỉnh, thành đoàn khác hỗ trợ)</t>
    </r>
  </si>
  <si>
    <r>
      <rPr>
        <b/>
        <sz val="10"/>
        <color rgb="FF000000"/>
        <rFont val="Arial, sans-serif"/>
      </rPr>
      <t xml:space="preserve">Số Túi Quà an sinh vận động được
</t>
    </r>
    <r>
      <rPr>
        <sz val="10"/>
        <color rgb="FF000000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</si>
  <si>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vận động được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</si>
  <si>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Tổng số Túi An Sinh đã phát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</si>
  <si>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Số Túi Thuốc An Sinh được hỗ trợ
</t>
    </r>
    <r>
      <rPr>
        <sz val="10"/>
        <color rgb="FFFFFFFF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</si>
  <si>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được hỗ trợ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</si>
  <si>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0"/>
        <color rgb="FFFFFFFF"/>
        <rFont val="Arial, sans-serif"/>
      </rPr>
      <t xml:space="preserve">Tổng số Túi An Sinh đã phát  </t>
    </r>
    <r>
      <rPr>
        <i/>
        <sz val="10"/>
        <color rgb="FFFFFFFF"/>
        <rFont val="Arial, sans-serif"/>
      </rPr>
      <t>(bao gồm túi quà và túi thuốc)</t>
    </r>
  </si>
  <si>
    <t>Địa chỉ trao tặng
 (Quận/huyện)</t>
  </si>
  <si>
    <t>Địa chỉ trao tặng (Quận/huyện)</t>
  </si>
  <si>
    <t xml:space="preserve">TỈNH A </t>
  </si>
  <si>
    <t>_x0008_Tỉnh 1</t>
  </si>
  <si>
    <t>Tỉnh 1</t>
  </si>
  <si>
    <t>Quận a</t>
  </si>
  <si>
    <t>Huyện c</t>
  </si>
  <si>
    <t>các tỉnh có thể chủ động thêm hàng nếu số lượng tỉnh trao tặng lớn hơn 1</t>
  </si>
  <si>
    <t>Tỉnh 2</t>
  </si>
  <si>
    <t>Huyện b</t>
  </si>
  <si>
    <t>Quận b</t>
  </si>
  <si>
    <t>Tỉnh 3</t>
  </si>
  <si>
    <t>Thị xã  a</t>
  </si>
  <si>
    <t>các địa phương bị giản cách theo chỉ thị 16</t>
  </si>
  <si>
    <t>bệnh viện TW Huế</t>
  </si>
  <si>
    <t>TP.Hồ Chí Minh</t>
  </si>
  <si>
    <t>Thành phố Thủ Đức</t>
  </si>
  <si>
    <t>Huyện Nhơn Trạch</t>
  </si>
  <si>
    <t>Tịnh Biên, An Giangg</t>
  </si>
  <si>
    <t>TP HCM</t>
  </si>
  <si>
    <r>
      <rPr>
        <b/>
        <sz val="12"/>
        <color rgb="FFFFFFFF"/>
        <rFont val="Arial, sans-serif"/>
      </rPr>
      <t xml:space="preserve">Túi an sinh do các tỉnh, thành phố trực tiếp vận động được
</t>
    </r>
    <r>
      <rPr>
        <i/>
        <sz val="12"/>
        <color rgb="FFFFFFFF"/>
        <rFont val="Arial, sans-serif"/>
      </rPr>
      <t xml:space="preserve"> (không tính nguồn TW Đoàn và các tỉnh, thành đoàn khác hỗ trợ)</t>
    </r>
  </si>
  <si>
    <r>
      <rPr>
        <b/>
        <sz val="10"/>
        <color rgb="FF000000"/>
        <rFont val="Arial, sans-serif"/>
      </rPr>
      <t xml:space="preserve">Số Túi Quà an sinh vận động được
</t>
    </r>
    <r>
      <rPr>
        <sz val="10"/>
        <color rgb="FF000000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</si>
  <si>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vận động được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</si>
  <si>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Tổng số Túi An Sinh đã phát
</t>
    </r>
    <r>
      <rPr>
        <i/>
        <sz val="10"/>
        <color rgb="FFFFFFFF"/>
        <rFont val="Arial, sans-serif"/>
      </rPr>
      <t xml:space="preserve"> (bao gồm túi quà và túi thuốc)</t>
    </r>
  </si>
  <si>
    <r>
      <rPr>
        <b/>
        <sz val="10"/>
        <color rgb="FFFFFFFF"/>
        <rFont val="Arial, sans-serif"/>
      </rPr>
      <t xml:space="preserve">Số Túi Thuốc An Sinh được hỗ trợ
</t>
    </r>
    <r>
      <rPr>
        <sz val="10"/>
        <color rgb="FFFFFFFF"/>
        <rFont val="Arial, sans-serif"/>
      </rPr>
      <t xml:space="preserve"> (túi)</t>
    </r>
  </si>
  <si>
    <r>
      <rPr>
        <b/>
        <sz val="10"/>
        <color rgb="FFFFFFFF"/>
        <rFont val="Arial, sans-serif"/>
      </rPr>
      <t xml:space="preserve">Tổng số Túi An Sinh được hỗ trợ </t>
    </r>
    <r>
      <rPr>
        <i/>
        <sz val="10"/>
        <color rgb="FFFFFFFF"/>
        <rFont val="Arial, sans-serif"/>
      </rPr>
      <t>(bao gồm túi quà và túi thuốc)</t>
    </r>
  </si>
  <si>
    <r>
      <rPr>
        <b/>
        <sz val="10"/>
        <color rgb="FFFFFFFF"/>
        <rFont val="Arial, sans-serif"/>
      </rPr>
      <t xml:space="preserve">Tổng số Túi An Sinh đã phát  </t>
    </r>
    <r>
      <rPr>
        <i/>
        <sz val="10"/>
        <color rgb="FFFFFFFF"/>
        <rFont val="Arial, sans-serif"/>
      </rPr>
      <t>(bao gồm túi quà và túi thuốc)</t>
    </r>
  </si>
  <si>
    <t>TP Vĩnh Long</t>
  </si>
  <si>
    <t>TP Trà Viinh</t>
  </si>
  <si>
    <t>11 huyện, thị xã, thành phố</t>
  </si>
  <si>
    <t>TP Hồ Chí Minh, Phú 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</si>
</sst>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Arial"/>
    </font>
    <font>
      <b/>
      <sz val="14"/>
      <color rgb="FFFFFFFF"/>
      <name val="Arial"/>
    </font>
    <font>
      <sz val="10"/>
      <color rgb="FF000000"/>
      <name val="Arial"/>
    </font>
    <font>
      <b/>
      <i/>
      <sz val="10"/>
      <color rgb="FFFFFFFF"/>
      <name val="Arial"/>
    </font>
    <font>
      <sz val="10"/>
      <name val="Arial"/>
    </font>
    <font>
      <b/>
      <sz val="10"/>
      <color rgb="FF000000"/>
      <name val="Arial"/>
    </font>
    <font>
      <b/>
      <sz val="12"/>
      <color rgb="FFFFFFFF"/>
      <name val="Arial"/>
    </font>
    <font>
      <b/>
      <sz val="10"/>
      <color rgb="FFFFFFFF"/>
      <name val="Arial"/>
    </font>
    <font>
      <b/>
      <sz val="8"/>
      <color rgb="FF000000"/>
      <name val="Arial"/>
    </font>
    <font>
      <b/>
      <sz val="8"/>
      <color rgb="FFFFFFFF"/>
      <name val="Arial"/>
    </font>
    <font>
      <i/>
      <sz val="8"/>
      <color rgb="FF000000"/>
      <name val="Arial"/>
    </font>
    <font>
      <sz val="8"/>
      <color rgb="FF000000"/>
      <name val="Arial"/>
    </font>
    <font>
      <sz val="8"/>
      <color theme="1"/>
      <name val="Arial"/>
    </font>
    <font>
      <sz val="10"/>
      <color theme="1"/>
      <name val="Arial"/>
    </font>
    <font>
      <sz val="10"/>
      <name val="Arial"/>
    </font>
    <font>
      <b/>
      <sz val="8"/>
      <color theme="0"/>
      <name val="Arial"/>
    </font>
    <font>
      <sz val="8"/>
      <color rgb="FFFFFFFF"/>
      <name val="Arial"/>
    </font>
    <font>
      <sz val="8"/>
      <name val="Arial"/>
    </font>
    <font>
      <b/>
      <sz val="12"/>
      <color rgb="FFFFFFFF"/>
      <name val="Arial, sans-serif"/>
    </font>
    <font>
      <i/>
      <sz val="12"/>
      <color rgb="FFFFFFFF"/>
      <name val="Arial, sans-serif"/>
    </font>
    <font>
      <b/>
      <sz val="10"/>
      <color rgb="FF000000"/>
      <name val="Arial, sans-serif"/>
    </font>
    <font>
      <sz val="10"/>
      <color rgb="FF000000"/>
      <name val="Arial, sans-serif"/>
    </font>
    <font>
      <b/>
      <sz val="10"/>
      <color rgb="FFFFFFFF"/>
      <name val="Arial, sans-serif"/>
    </font>
    <font>
      <i/>
      <sz val="10"/>
      <color rgb="FFFFFFFF"/>
      <name val="Arial, sans-serif"/>
    </font>
    <font>
      <sz val="10"/>
      <color rgb="FFFFFFFF"/>
      <name val="Arial, sans-serif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A6A6A6"/>
        <bgColor rgb="FFA6A6A6"/>
      </patternFill>
    </fill>
    <fill>
      <patternFill patternType="solid">
        <fgColor rgb="FF1A5529"/>
        <bgColor rgb="FF1A5529"/>
      </patternFill>
    </fill>
    <fill>
      <patternFill patternType="solid">
        <fgColor rgb="FF0D5ADB"/>
        <bgColor rgb="FF0D5AD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80000"/>
        <bgColor rgb="FF9800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2" fillId="0" borderId="8" xfId="0" applyFont="1" applyBorder="1" applyAlignment="1"/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12" fillId="0" borderId="7" xfId="0" applyFont="1" applyBorder="1" applyAlignment="1"/>
    <xf numFmtId="0" fontId="11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13" fillId="0" borderId="8" xfId="0" applyFont="1" applyBorder="1" applyAlignment="1"/>
    <xf numFmtId="0" fontId="13" fillId="0" borderId="8" xfId="0" applyFont="1" applyBorder="1"/>
    <xf numFmtId="0" fontId="4" fillId="0" borderId="8" xfId="0" applyFont="1" applyBorder="1" applyAlignment="1"/>
    <xf numFmtId="0" fontId="4" fillId="0" borderId="8" xfId="0" applyFont="1" applyBorder="1" applyAlignment="1">
      <alignment wrapText="1"/>
    </xf>
    <xf numFmtId="0" fontId="14" fillId="0" borderId="8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3" fontId="4" fillId="0" borderId="8" xfId="0" applyNumberFormat="1" applyFont="1" applyBorder="1" applyAlignment="1"/>
    <xf numFmtId="0" fontId="15" fillId="7" borderId="8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15" fillId="8" borderId="8" xfId="0" applyFont="1" applyFill="1" applyBorder="1" applyAlignment="1">
      <alignment horizontal="center" wrapText="1"/>
    </xf>
    <xf numFmtId="0" fontId="9" fillId="8" borderId="8" xfId="0" applyFont="1" applyFill="1" applyBorder="1" applyAlignment="1">
      <alignment horizontal="center" wrapText="1"/>
    </xf>
    <xf numFmtId="0" fontId="15" fillId="7" borderId="8" xfId="0" applyFont="1" applyFill="1" applyBorder="1" applyAlignment="1">
      <alignment horizontal="center" wrapText="1"/>
    </xf>
    <xf numFmtId="0" fontId="15" fillId="8" borderId="8" xfId="0" applyFont="1" applyFill="1" applyBorder="1" applyAlignment="1">
      <alignment horizontal="center" wrapText="1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/>
    <xf numFmtId="0" fontId="12" fillId="0" borderId="8" xfId="0" applyFont="1" applyBorder="1" applyAlignment="1"/>
    <xf numFmtId="0" fontId="17" fillId="0" borderId="8" xfId="0" applyFont="1" applyBorder="1" applyAlignment="1"/>
    <xf numFmtId="0" fontId="4" fillId="0" borderId="0" xfId="0" applyFont="1" applyAlignment="1"/>
    <xf numFmtId="0" fontId="17" fillId="0" borderId="8" xfId="0" applyFont="1" applyBorder="1" applyAlignment="1">
      <alignment wrapText="1"/>
    </xf>
    <xf numFmtId="0" fontId="8" fillId="6" borderId="3" xfId="0" applyFont="1" applyFill="1" applyBorder="1" applyAlignment="1">
      <alignment horizontal="center" wrapText="1"/>
    </xf>
    <xf numFmtId="0" fontId="4" fillId="0" borderId="5" xfId="0" applyFont="1" applyBorder="1"/>
    <xf numFmtId="0" fontId="7" fillId="5" borderId="2" xfId="0" applyFont="1" applyFill="1" applyBorder="1" applyAlignment="1">
      <alignment horizontal="center" wrapText="1"/>
    </xf>
    <xf numFmtId="0" fontId="4" fillId="0" borderId="7" xfId="0" applyFont="1" applyBorder="1"/>
    <xf numFmtId="0" fontId="7" fillId="5" borderId="3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Font="1" applyAlignment="1"/>
    <xf numFmtId="0" fontId="3" fillId="2" borderId="0" xfId="0" applyFont="1" applyFill="1" applyAlignment="1">
      <alignment horizontal="center" wrapText="1"/>
    </xf>
    <xf numFmtId="0" fontId="4" fillId="0" borderId="1" xfId="0" applyFont="1" applyBorder="1"/>
    <xf numFmtId="0" fontId="5" fillId="3" borderId="2" xfId="0" applyFont="1" applyFill="1" applyBorder="1" applyAlignment="1">
      <alignment horizontal="center" wrapText="1"/>
    </xf>
    <xf numFmtId="0" fontId="4" fillId="0" borderId="6" xfId="0" applyFont="1" applyBorder="1"/>
    <xf numFmtId="0" fontId="6" fillId="4" borderId="3" xfId="0" applyFont="1" applyFill="1" applyBorder="1" applyAlignment="1">
      <alignment horizontal="center" wrapText="1"/>
    </xf>
    <xf numFmtId="0" fontId="4" fillId="0" borderId="4" xfId="0" applyFont="1" applyBorder="1"/>
    <xf numFmtId="0" fontId="6" fillId="5" borderId="3" xfId="0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16" fillId="8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77"/>
  <sheetViews>
    <sheetView workbookViewId="0">
      <pane ySplit="10" topLeftCell="A11" activePane="bottomLeft" state="frozen"/>
      <selection pane="bottomLeft" activeCell="B12" sqref="B12"/>
    </sheetView>
  </sheetViews>
  <sheetFormatPr defaultColWidth="14.42578125" defaultRowHeight="15.75" customHeight="1"/>
  <cols>
    <col min="1" max="1" width="6.5703125" customWidth="1"/>
    <col min="2" max="2" width="22" customWidth="1"/>
    <col min="15" max="15" width="14.85546875" customWidth="1"/>
  </cols>
  <sheetData>
    <row r="1" spans="1:2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</row>
    <row r="2" spans="1:2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  <c r="U2" s="1"/>
    </row>
    <row r="3" spans="1:2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"/>
      <c r="U3" s="1"/>
    </row>
    <row r="4" spans="1:21" ht="12.75">
      <c r="A4" s="48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"/>
      <c r="U4" s="1"/>
    </row>
    <row r="5" spans="1:2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"/>
      <c r="U5" s="1"/>
    </row>
    <row r="6" spans="1:21" ht="35.25" customHeight="1">
      <c r="A6" s="50" t="s">
        <v>2</v>
      </c>
      <c r="B6" s="50" t="s">
        <v>3</v>
      </c>
      <c r="C6" s="52" t="s">
        <v>4</v>
      </c>
      <c r="D6" s="53"/>
      <c r="E6" s="53"/>
      <c r="F6" s="53"/>
      <c r="G6" s="53"/>
      <c r="H6" s="53"/>
      <c r="I6" s="53"/>
      <c r="J6" s="41"/>
      <c r="K6" s="54" t="s">
        <v>5</v>
      </c>
      <c r="L6" s="53"/>
      <c r="M6" s="53"/>
      <c r="N6" s="53"/>
      <c r="O6" s="53"/>
      <c r="P6" s="53"/>
      <c r="Q6" s="53"/>
      <c r="R6" s="41"/>
      <c r="S6" s="50" t="s">
        <v>6</v>
      </c>
      <c r="T6" s="1"/>
      <c r="U6" s="1"/>
    </row>
    <row r="7" spans="1:21" ht="31.5" customHeight="1">
      <c r="A7" s="51"/>
      <c r="B7" s="51"/>
      <c r="C7" s="55" t="s">
        <v>7</v>
      </c>
      <c r="D7" s="56" t="s">
        <v>8</v>
      </c>
      <c r="E7" s="41"/>
      <c r="F7" s="42" t="s">
        <v>9</v>
      </c>
      <c r="G7" s="44" t="s">
        <v>10</v>
      </c>
      <c r="H7" s="41"/>
      <c r="I7" s="45" t="s">
        <v>11</v>
      </c>
      <c r="J7" s="45" t="s">
        <v>12</v>
      </c>
      <c r="K7" s="55" t="s">
        <v>13</v>
      </c>
      <c r="L7" s="56" t="s">
        <v>8</v>
      </c>
      <c r="M7" s="41"/>
      <c r="N7" s="42" t="s">
        <v>14</v>
      </c>
      <c r="O7" s="44" t="s">
        <v>10</v>
      </c>
      <c r="P7" s="41"/>
      <c r="Q7" s="45" t="s">
        <v>15</v>
      </c>
      <c r="R7" s="45" t="s">
        <v>16</v>
      </c>
      <c r="S7" s="51"/>
      <c r="T7" s="2"/>
      <c r="U7" s="2"/>
    </row>
    <row r="8" spans="1:21" ht="42.75" customHeight="1">
      <c r="A8" s="43"/>
      <c r="B8" s="43"/>
      <c r="C8" s="43"/>
      <c r="D8" s="3" t="s">
        <v>17</v>
      </c>
      <c r="E8" s="3" t="s">
        <v>18</v>
      </c>
      <c r="F8" s="43"/>
      <c r="G8" s="4" t="s">
        <v>19</v>
      </c>
      <c r="H8" s="4" t="s">
        <v>18</v>
      </c>
      <c r="I8" s="43"/>
      <c r="J8" s="43"/>
      <c r="K8" s="43"/>
      <c r="L8" s="3" t="s">
        <v>17</v>
      </c>
      <c r="M8" s="3" t="s">
        <v>18</v>
      </c>
      <c r="N8" s="43"/>
      <c r="O8" s="4" t="s">
        <v>19</v>
      </c>
      <c r="P8" s="4" t="s">
        <v>18</v>
      </c>
      <c r="Q8" s="43"/>
      <c r="R8" s="43"/>
      <c r="S8" s="43"/>
      <c r="T8" s="2"/>
      <c r="U8" s="2"/>
    </row>
    <row r="9" spans="1:21" ht="12.75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34</v>
      </c>
      <c r="P9" s="5" t="s">
        <v>35</v>
      </c>
      <c r="Q9" s="5" t="s">
        <v>36</v>
      </c>
      <c r="R9" s="5" t="s">
        <v>37</v>
      </c>
      <c r="S9" s="5" t="s">
        <v>38</v>
      </c>
      <c r="T9" s="6"/>
      <c r="U9" s="6"/>
    </row>
    <row r="10" spans="1:21" ht="12.75">
      <c r="A10" s="40" t="s">
        <v>39</v>
      </c>
      <c r="B10" s="41"/>
      <c r="C10" s="7"/>
      <c r="D10" s="7"/>
      <c r="E10" s="7"/>
      <c r="F10" s="7"/>
      <c r="G10" s="7"/>
      <c r="H10" s="7"/>
      <c r="I10" s="7"/>
      <c r="J10" s="7"/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/>
      <c r="T10" s="10"/>
      <c r="U10" s="10"/>
    </row>
    <row r="11" spans="1:21" ht="12.75">
      <c r="A11" s="11">
        <v>1</v>
      </c>
      <c r="B11" s="12" t="s">
        <v>40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5"/>
      <c r="T11" s="1"/>
      <c r="U11" s="1"/>
    </row>
    <row r="12" spans="1:21" ht="12.75">
      <c r="A12" s="11">
        <v>2</v>
      </c>
      <c r="B12" s="16" t="s">
        <v>41</v>
      </c>
      <c r="C12" s="17">
        <v>110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5"/>
      <c r="T12" s="1"/>
      <c r="U12" s="1"/>
    </row>
    <row r="13" spans="1:21" ht="12.75">
      <c r="A13" s="11">
        <v>3</v>
      </c>
      <c r="B13" s="16" t="s">
        <v>42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5"/>
      <c r="T13" s="1"/>
      <c r="U13" s="1"/>
    </row>
    <row r="14" spans="1:21" ht="12.75">
      <c r="A14" s="11">
        <v>4</v>
      </c>
      <c r="B14" s="16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15"/>
      <c r="T14" s="1"/>
      <c r="U14" s="1"/>
    </row>
    <row r="15" spans="1:21" ht="12.75">
      <c r="A15" s="11">
        <v>5</v>
      </c>
      <c r="B15" s="16" t="s">
        <v>44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/>
      <c r="S15" s="15"/>
      <c r="T15" s="1"/>
      <c r="U15" s="1"/>
    </row>
    <row r="16" spans="1:21" ht="12.75">
      <c r="A16" s="11">
        <v>6</v>
      </c>
      <c r="B16" s="16" t="s">
        <v>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5"/>
      <c r="T16" s="1"/>
      <c r="U16" s="1"/>
    </row>
    <row r="17" spans="1:21" ht="12.75">
      <c r="A17" s="11">
        <v>7</v>
      </c>
      <c r="B17" s="16" t="s">
        <v>46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5"/>
      <c r="T17" s="1"/>
      <c r="U17" s="1"/>
    </row>
    <row r="18" spans="1:21" ht="12.75">
      <c r="A18" s="11">
        <v>8</v>
      </c>
      <c r="B18" s="16" t="s">
        <v>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5"/>
      <c r="T18" s="1"/>
      <c r="U18" s="1"/>
    </row>
    <row r="19" spans="1:21" ht="12.75">
      <c r="A19" s="11">
        <v>9</v>
      </c>
      <c r="B19" s="16" t="s">
        <v>48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5"/>
      <c r="T19" s="1"/>
      <c r="U19" s="1"/>
    </row>
    <row r="20" spans="1:21" ht="12.75">
      <c r="A20" s="11">
        <v>10</v>
      </c>
      <c r="B20" s="16" t="s">
        <v>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5"/>
      <c r="T20" s="1"/>
      <c r="U20" s="1"/>
    </row>
    <row r="21" spans="1:21" ht="12.75">
      <c r="A21" s="11">
        <v>11</v>
      </c>
      <c r="B21" s="16" t="s">
        <v>50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5"/>
      <c r="T21" s="1"/>
      <c r="U21" s="1"/>
    </row>
    <row r="22" spans="1:21" ht="12.75">
      <c r="A22" s="11">
        <v>12</v>
      </c>
      <c r="B22" s="16" t="s">
        <v>51</v>
      </c>
      <c r="C22" s="17">
        <v>11</v>
      </c>
      <c r="D22" s="17" t="s">
        <v>51</v>
      </c>
      <c r="E22" s="17">
        <v>11</v>
      </c>
      <c r="F22" s="17">
        <v>0</v>
      </c>
      <c r="G22" s="17">
        <v>0</v>
      </c>
      <c r="H22" s="17">
        <v>0</v>
      </c>
      <c r="I22" s="17">
        <v>11</v>
      </c>
      <c r="J22" s="17">
        <v>11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1">
        <v>0</v>
      </c>
      <c r="R22" s="11">
        <v>0</v>
      </c>
      <c r="S22" s="18">
        <v>3</v>
      </c>
      <c r="T22" s="1"/>
      <c r="U22" s="1"/>
    </row>
    <row r="23" spans="1:21" ht="12.75">
      <c r="A23" s="11">
        <v>13</v>
      </c>
      <c r="B23" s="16" t="s">
        <v>52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5"/>
      <c r="T23" s="1"/>
      <c r="U23" s="1"/>
    </row>
    <row r="24" spans="1:21" ht="12.75">
      <c r="A24" s="11">
        <v>14</v>
      </c>
      <c r="B24" s="16" t="s">
        <v>53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1">
        <v>0</v>
      </c>
      <c r="R24" s="11">
        <v>0</v>
      </c>
      <c r="S24" s="18">
        <v>0</v>
      </c>
      <c r="T24" s="1"/>
      <c r="U24" s="1"/>
    </row>
    <row r="25" spans="1:21" ht="12.75">
      <c r="A25" s="11">
        <v>15</v>
      </c>
      <c r="B25" s="16" t="s">
        <v>54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5"/>
      <c r="T25" s="1"/>
      <c r="U25" s="1"/>
    </row>
    <row r="26" spans="1:21" ht="12.75">
      <c r="A26" s="11">
        <v>16</v>
      </c>
      <c r="B26" s="16" t="s">
        <v>55</v>
      </c>
      <c r="C26" s="13"/>
      <c r="D26" s="13"/>
      <c r="E26" s="13"/>
      <c r="F26" s="13"/>
      <c r="G26" s="13"/>
      <c r="H26" s="19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5"/>
      <c r="T26" s="1"/>
      <c r="U26" s="1"/>
    </row>
    <row r="27" spans="1:21" ht="12.75">
      <c r="A27" s="11">
        <v>17</v>
      </c>
      <c r="B27" s="16" t="s">
        <v>56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5"/>
      <c r="T27" s="1"/>
      <c r="U27" s="1"/>
    </row>
    <row r="28" spans="1:21" ht="12.75">
      <c r="A28" s="11">
        <v>18</v>
      </c>
      <c r="B28" s="16" t="s">
        <v>57</v>
      </c>
      <c r="C28" s="20">
        <v>200</v>
      </c>
      <c r="D28" s="20" t="s">
        <v>58</v>
      </c>
      <c r="E28" s="20">
        <v>200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50</v>
      </c>
    </row>
    <row r="29" spans="1:21" ht="12.75">
      <c r="A29" s="11">
        <v>19</v>
      </c>
      <c r="B29" s="16" t="s">
        <v>59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1" ht="12.75">
      <c r="A30" s="11">
        <v>20</v>
      </c>
      <c r="B30" s="16" t="s">
        <v>60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1" ht="12.75">
      <c r="A31" s="11">
        <v>21</v>
      </c>
      <c r="B31" s="16" t="s">
        <v>61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</row>
    <row r="32" spans="1:21" ht="12.75">
      <c r="A32" s="11">
        <v>22</v>
      </c>
      <c r="B32" s="16" t="s">
        <v>62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2.75">
      <c r="A33" s="11">
        <v>23</v>
      </c>
      <c r="B33" s="16" t="s">
        <v>63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11">
        <v>24</v>
      </c>
      <c r="B34" s="16" t="s">
        <v>64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11">
        <v>25</v>
      </c>
      <c r="B35" s="16" t="s">
        <v>65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</row>
    <row r="36" spans="1:19" ht="12.75">
      <c r="A36" s="11">
        <v>26</v>
      </c>
      <c r="B36" s="16" t="s">
        <v>66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</row>
    <row r="37" spans="1:19" ht="12.75">
      <c r="A37" s="11">
        <v>27</v>
      </c>
      <c r="B37" s="16" t="s">
        <v>67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11">
        <v>28</v>
      </c>
      <c r="B38" s="16" t="s">
        <v>68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.75">
      <c r="A39" s="11">
        <v>29</v>
      </c>
      <c r="B39" s="16" t="s">
        <v>69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11">
        <v>30</v>
      </c>
      <c r="B40" s="16" t="s">
        <v>70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11">
        <v>31</v>
      </c>
      <c r="B41" s="16" t="s">
        <v>71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</row>
    <row r="42" spans="1:19" ht="12.75">
      <c r="A42" s="11">
        <v>32</v>
      </c>
      <c r="B42" s="16" t="s">
        <v>72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11">
        <v>33</v>
      </c>
      <c r="B43" s="16" t="s">
        <v>73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11">
        <v>34</v>
      </c>
      <c r="B44" s="16" t="s">
        <v>74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11">
        <v>35</v>
      </c>
      <c r="B45" s="16" t="s">
        <v>75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11">
        <v>36</v>
      </c>
      <c r="B46" s="16" t="s">
        <v>76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11">
        <v>37</v>
      </c>
      <c r="B47" s="16" t="s">
        <v>77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11">
        <v>38</v>
      </c>
      <c r="B48" s="16" t="s">
        <v>78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11">
        <v>39</v>
      </c>
      <c r="B49" s="16" t="s">
        <v>79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11">
        <v>40</v>
      </c>
      <c r="B50" s="16" t="s">
        <v>80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11">
        <v>41</v>
      </c>
      <c r="B51" s="16" t="s">
        <v>81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11">
        <v>42</v>
      </c>
      <c r="B52" s="16" t="s">
        <v>82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25.5">
      <c r="A53" s="11">
        <v>43</v>
      </c>
      <c r="B53" s="16" t="s">
        <v>83</v>
      </c>
      <c r="C53" s="22">
        <v>329</v>
      </c>
      <c r="D53" s="23" t="s">
        <v>84</v>
      </c>
      <c r="E53" s="22">
        <v>329</v>
      </c>
      <c r="F53" s="22">
        <v>0</v>
      </c>
      <c r="G53" s="22">
        <v>0</v>
      </c>
      <c r="H53" s="22">
        <v>0</v>
      </c>
      <c r="I53" s="22">
        <v>329</v>
      </c>
      <c r="J53" s="22">
        <v>329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16</v>
      </c>
    </row>
    <row r="54" spans="1:19" ht="12.75">
      <c r="A54" s="11">
        <v>44</v>
      </c>
      <c r="B54" s="16" t="s">
        <v>85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11">
        <v>45</v>
      </c>
      <c r="B55" s="16" t="s">
        <v>86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11">
        <v>46</v>
      </c>
      <c r="B56" s="16" t="s">
        <v>87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11">
        <v>47</v>
      </c>
      <c r="B57" s="16" t="s">
        <v>88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11">
        <v>48</v>
      </c>
      <c r="B58" s="16" t="s">
        <v>89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11">
        <v>49</v>
      </c>
      <c r="B59" s="16" t="s">
        <v>90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11">
        <v>50</v>
      </c>
      <c r="B60" s="16" t="s">
        <v>91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11">
        <v>51</v>
      </c>
      <c r="B61" s="16" t="s">
        <v>92</v>
      </c>
      <c r="C61" s="20"/>
      <c r="D61" s="20"/>
      <c r="E61" s="20"/>
      <c r="F61" s="20"/>
      <c r="G61" s="21"/>
      <c r="H61" s="20"/>
      <c r="I61" s="20"/>
      <c r="J61" s="20"/>
      <c r="K61" s="20"/>
      <c r="L61" s="20"/>
      <c r="M61" s="20"/>
      <c r="N61" s="20"/>
      <c r="O61" s="21"/>
      <c r="P61" s="20"/>
      <c r="Q61" s="20"/>
      <c r="R61" s="20"/>
      <c r="S61" s="20"/>
    </row>
    <row r="62" spans="1:19" ht="12.75">
      <c r="A62" s="11">
        <v>52</v>
      </c>
      <c r="B62" s="16" t="s">
        <v>93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11">
        <v>53</v>
      </c>
      <c r="B63" s="16" t="s">
        <v>94</v>
      </c>
      <c r="C63" s="20">
        <v>380</v>
      </c>
      <c r="D63" s="20" t="s">
        <v>94</v>
      </c>
      <c r="E63" s="20">
        <v>380</v>
      </c>
      <c r="F63" s="20">
        <v>200</v>
      </c>
      <c r="G63" s="20" t="s">
        <v>94</v>
      </c>
      <c r="H63" s="20">
        <v>200</v>
      </c>
      <c r="I63" s="20">
        <v>580</v>
      </c>
      <c r="J63" s="20">
        <v>580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74</v>
      </c>
    </row>
    <row r="64" spans="1:19" ht="12.75">
      <c r="A64" s="11">
        <v>54</v>
      </c>
      <c r="B64" s="16" t="s">
        <v>95</v>
      </c>
      <c r="C64" s="20">
        <v>924</v>
      </c>
      <c r="D64" s="20" t="s">
        <v>96</v>
      </c>
      <c r="E64" s="20">
        <v>924</v>
      </c>
      <c r="F64" s="20">
        <v>400</v>
      </c>
      <c r="G64" s="20" t="s">
        <v>97</v>
      </c>
      <c r="H64" s="20">
        <v>400</v>
      </c>
      <c r="I64" s="21">
        <f>C64</f>
        <v>924</v>
      </c>
      <c r="J64" s="21">
        <f>F64</f>
        <v>400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100</v>
      </c>
    </row>
    <row r="65" spans="1:19" ht="12.75">
      <c r="A65" s="11">
        <v>55</v>
      </c>
      <c r="B65" s="16" t="s">
        <v>98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11">
        <v>56</v>
      </c>
      <c r="B66" s="16" t="s">
        <v>99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</row>
    <row r="67" spans="1:19" ht="12.75">
      <c r="A67" s="11">
        <v>57</v>
      </c>
      <c r="B67" s="16" t="s">
        <v>100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11">
        <v>58</v>
      </c>
      <c r="B68" s="16" t="s">
        <v>101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11">
        <v>59</v>
      </c>
      <c r="B69" s="16" t="s">
        <v>102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11">
        <v>60</v>
      </c>
      <c r="B70" s="16" t="s">
        <v>103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11">
        <v>61</v>
      </c>
      <c r="B71" s="16" t="s">
        <v>104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11">
        <v>62</v>
      </c>
      <c r="B72" s="16" t="s">
        <v>105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.75">
      <c r="A73" s="11">
        <v>63</v>
      </c>
      <c r="B73" s="16" t="s">
        <v>106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11">
        <v>64</v>
      </c>
      <c r="B74" s="16" t="s">
        <v>107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.75">
      <c r="A75" s="11">
        <v>65</v>
      </c>
      <c r="B75" s="16" t="s">
        <v>108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.75">
      <c r="A76" s="11">
        <v>66</v>
      </c>
      <c r="B76" s="16" t="s">
        <v>109</v>
      </c>
      <c r="C76" s="20">
        <v>50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11">
        <v>67</v>
      </c>
      <c r="B77" s="16" t="s">
        <v>110</v>
      </c>
      <c r="C77" s="22">
        <v>2000</v>
      </c>
      <c r="D77" s="22" t="s">
        <v>111</v>
      </c>
      <c r="E77" s="22">
        <v>2000</v>
      </c>
      <c r="F77" s="22">
        <v>680</v>
      </c>
      <c r="G77" s="22" t="s">
        <v>112</v>
      </c>
      <c r="H77" s="22">
        <v>680</v>
      </c>
      <c r="I77" s="22">
        <v>2680</v>
      </c>
      <c r="J77" s="22">
        <v>2680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1"/>
    </row>
  </sheetData>
  <mergeCells count="20">
    <mergeCell ref="R7:R8"/>
    <mergeCell ref="A1:S3"/>
    <mergeCell ref="A4:S5"/>
    <mergeCell ref="A6:A8"/>
    <mergeCell ref="B6:B8"/>
    <mergeCell ref="C6:J6"/>
    <mergeCell ref="K6:R6"/>
    <mergeCell ref="S6:S8"/>
    <mergeCell ref="I7:I8"/>
    <mergeCell ref="J7:J8"/>
    <mergeCell ref="K7:K8"/>
    <mergeCell ref="L7:M7"/>
    <mergeCell ref="N7:N8"/>
    <mergeCell ref="C7:C8"/>
    <mergeCell ref="D7:E7"/>
    <mergeCell ref="A10:B10"/>
    <mergeCell ref="F7:F8"/>
    <mergeCell ref="G7:H7"/>
    <mergeCell ref="O7:P7"/>
    <mergeCell ref="Q7:Q8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77"/>
  <sheetViews>
    <sheetView workbookViewId="0">
      <pane ySplit="10" topLeftCell="A11" activePane="bottomLeft" state="frozen"/>
      <selection pane="bottomLeft" activeCell="B12" sqref="B12"/>
    </sheetView>
  </sheetViews>
  <sheetFormatPr defaultColWidth="14.42578125" defaultRowHeight="15.75" customHeight="1"/>
  <cols>
    <col min="1" max="1" width="6.5703125" customWidth="1"/>
    <col min="2" max="2" width="22" customWidth="1"/>
    <col min="15" max="15" width="14.85546875" customWidth="1"/>
  </cols>
  <sheetData>
    <row r="1" spans="1:2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</row>
    <row r="2" spans="1:2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  <c r="U2" s="1"/>
    </row>
    <row r="3" spans="1:2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"/>
      <c r="U3" s="1"/>
    </row>
    <row r="4" spans="1:21" ht="12.75">
      <c r="A4" s="48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"/>
      <c r="U4" s="1"/>
    </row>
    <row r="5" spans="1:2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"/>
      <c r="U5" s="1"/>
    </row>
    <row r="6" spans="1:21" ht="35.25" customHeight="1">
      <c r="A6" s="50" t="s">
        <v>2</v>
      </c>
      <c r="B6" s="50" t="s">
        <v>3</v>
      </c>
      <c r="C6" s="52" t="s">
        <v>113</v>
      </c>
      <c r="D6" s="53"/>
      <c r="E6" s="53"/>
      <c r="F6" s="53"/>
      <c r="G6" s="53"/>
      <c r="H6" s="53"/>
      <c r="I6" s="53"/>
      <c r="J6" s="41"/>
      <c r="K6" s="54" t="s">
        <v>5</v>
      </c>
      <c r="L6" s="53"/>
      <c r="M6" s="53"/>
      <c r="N6" s="53"/>
      <c r="O6" s="53"/>
      <c r="P6" s="53"/>
      <c r="Q6" s="53"/>
      <c r="R6" s="41"/>
      <c r="S6" s="50" t="s">
        <v>6</v>
      </c>
      <c r="T6" s="1"/>
      <c r="U6" s="1"/>
    </row>
    <row r="7" spans="1:21" ht="31.5" customHeight="1">
      <c r="A7" s="51"/>
      <c r="B7" s="51"/>
      <c r="C7" s="55" t="s">
        <v>114</v>
      </c>
      <c r="D7" s="56" t="s">
        <v>8</v>
      </c>
      <c r="E7" s="41"/>
      <c r="F7" s="42" t="s">
        <v>9</v>
      </c>
      <c r="G7" s="44" t="s">
        <v>10</v>
      </c>
      <c r="H7" s="41"/>
      <c r="I7" s="45" t="s">
        <v>115</v>
      </c>
      <c r="J7" s="45" t="s">
        <v>116</v>
      </c>
      <c r="K7" s="55" t="s">
        <v>13</v>
      </c>
      <c r="L7" s="56" t="s">
        <v>8</v>
      </c>
      <c r="M7" s="41"/>
      <c r="N7" s="42" t="s">
        <v>117</v>
      </c>
      <c r="O7" s="44" t="s">
        <v>10</v>
      </c>
      <c r="P7" s="41"/>
      <c r="Q7" s="45" t="s">
        <v>118</v>
      </c>
      <c r="R7" s="45" t="s">
        <v>119</v>
      </c>
      <c r="S7" s="51"/>
      <c r="T7" s="2"/>
      <c r="U7" s="2"/>
    </row>
    <row r="8" spans="1:21" ht="42.75" customHeight="1">
      <c r="A8" s="43"/>
      <c r="B8" s="43"/>
      <c r="C8" s="43"/>
      <c r="D8" s="3" t="s">
        <v>17</v>
      </c>
      <c r="E8" s="3" t="s">
        <v>18</v>
      </c>
      <c r="F8" s="43"/>
      <c r="G8" s="4" t="s">
        <v>19</v>
      </c>
      <c r="H8" s="4" t="s">
        <v>18</v>
      </c>
      <c r="I8" s="43"/>
      <c r="J8" s="43"/>
      <c r="K8" s="43"/>
      <c r="L8" s="3" t="s">
        <v>17</v>
      </c>
      <c r="M8" s="3" t="s">
        <v>18</v>
      </c>
      <c r="N8" s="43"/>
      <c r="O8" s="4" t="s">
        <v>19</v>
      </c>
      <c r="P8" s="4" t="s">
        <v>18</v>
      </c>
      <c r="Q8" s="43"/>
      <c r="R8" s="43"/>
      <c r="S8" s="43"/>
      <c r="T8" s="2"/>
      <c r="U8" s="2"/>
    </row>
    <row r="9" spans="1:21" ht="12.75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34</v>
      </c>
      <c r="P9" s="5" t="s">
        <v>35</v>
      </c>
      <c r="Q9" s="5" t="s">
        <v>36</v>
      </c>
      <c r="R9" s="5" t="s">
        <v>37</v>
      </c>
      <c r="S9" s="5" t="s">
        <v>38</v>
      </c>
      <c r="T9" s="6"/>
      <c r="U9" s="6"/>
    </row>
    <row r="10" spans="1:21" ht="12.75">
      <c r="A10" s="40" t="s">
        <v>39</v>
      </c>
      <c r="B10" s="41"/>
      <c r="C10" s="7"/>
      <c r="D10" s="7"/>
      <c r="E10" s="7"/>
      <c r="F10" s="7"/>
      <c r="G10" s="7"/>
      <c r="H10" s="7"/>
      <c r="I10" s="7"/>
      <c r="J10" s="7"/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/>
      <c r="T10" s="10"/>
      <c r="U10" s="10"/>
    </row>
    <row r="11" spans="1:21" ht="12.75">
      <c r="A11" s="11">
        <v>1</v>
      </c>
      <c r="B11" s="12" t="s">
        <v>40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5"/>
      <c r="T11" s="1"/>
      <c r="U11" s="1"/>
    </row>
    <row r="12" spans="1:21" ht="12.75">
      <c r="A12" s="11">
        <v>2</v>
      </c>
      <c r="B12" s="16" t="s">
        <v>41</v>
      </c>
      <c r="C12" s="17">
        <v>160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5"/>
      <c r="T12" s="1"/>
      <c r="U12" s="1"/>
    </row>
    <row r="13" spans="1:21" ht="12.75">
      <c r="A13" s="11">
        <v>3</v>
      </c>
      <c r="B13" s="16" t="s">
        <v>42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5"/>
      <c r="T13" s="1"/>
      <c r="U13" s="1"/>
    </row>
    <row r="14" spans="1:21" ht="12.75">
      <c r="A14" s="11">
        <v>4</v>
      </c>
      <c r="B14" s="16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15"/>
      <c r="T14" s="1"/>
      <c r="U14" s="1"/>
    </row>
    <row r="15" spans="1:21" ht="12.75">
      <c r="A15" s="11">
        <v>5</v>
      </c>
      <c r="B15" s="16" t="s">
        <v>44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/>
      <c r="S15" s="15"/>
      <c r="T15" s="1"/>
      <c r="U15" s="1"/>
    </row>
    <row r="16" spans="1:21" ht="12.75">
      <c r="A16" s="11">
        <v>6</v>
      </c>
      <c r="B16" s="16" t="s">
        <v>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5"/>
      <c r="T16" s="1"/>
      <c r="U16" s="1"/>
    </row>
    <row r="17" spans="1:21" ht="12.75">
      <c r="A17" s="11">
        <v>7</v>
      </c>
      <c r="B17" s="16" t="s">
        <v>46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5"/>
      <c r="T17" s="1"/>
      <c r="U17" s="1"/>
    </row>
    <row r="18" spans="1:21" ht="12.75">
      <c r="A18" s="11">
        <v>8</v>
      </c>
      <c r="B18" s="16" t="s">
        <v>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5"/>
      <c r="T18" s="1"/>
      <c r="U18" s="1"/>
    </row>
    <row r="19" spans="1:21" ht="12.75">
      <c r="A19" s="11">
        <v>9</v>
      </c>
      <c r="B19" s="16" t="s">
        <v>48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5"/>
      <c r="T19" s="1"/>
      <c r="U19" s="1"/>
    </row>
    <row r="20" spans="1:21" ht="12.75">
      <c r="A20" s="11">
        <v>10</v>
      </c>
      <c r="B20" s="16" t="s">
        <v>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5"/>
      <c r="T20" s="1"/>
      <c r="U20" s="1"/>
    </row>
    <row r="21" spans="1:21" ht="12.75">
      <c r="A21" s="11">
        <v>11</v>
      </c>
      <c r="B21" s="16" t="s">
        <v>50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5"/>
      <c r="T21" s="1"/>
      <c r="U21" s="1"/>
    </row>
    <row r="22" spans="1:21" ht="12.75">
      <c r="A22" s="11">
        <v>12</v>
      </c>
      <c r="B22" s="16" t="s">
        <v>51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1">
        <v>0</v>
      </c>
      <c r="R22" s="11">
        <v>0</v>
      </c>
      <c r="S22" s="18">
        <v>0</v>
      </c>
      <c r="T22" s="1"/>
      <c r="U22" s="1"/>
    </row>
    <row r="23" spans="1:21" ht="12.75">
      <c r="A23" s="11">
        <v>13</v>
      </c>
      <c r="B23" s="16" t="s">
        <v>52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5"/>
      <c r="T23" s="1"/>
      <c r="U23" s="1"/>
    </row>
    <row r="24" spans="1:21" ht="12.75">
      <c r="A24" s="11">
        <v>14</v>
      </c>
      <c r="B24" s="16" t="s">
        <v>53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1">
        <v>0</v>
      </c>
      <c r="R24" s="11">
        <v>0</v>
      </c>
      <c r="S24" s="18">
        <v>0</v>
      </c>
      <c r="T24" s="1"/>
      <c r="U24" s="1"/>
    </row>
    <row r="25" spans="1:21" ht="12.75">
      <c r="A25" s="11">
        <v>15</v>
      </c>
      <c r="B25" s="16" t="s">
        <v>54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5"/>
      <c r="T25" s="1"/>
      <c r="U25" s="1"/>
    </row>
    <row r="26" spans="1:21" ht="12.75">
      <c r="A26" s="11">
        <v>16</v>
      </c>
      <c r="B26" s="16" t="s">
        <v>55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5"/>
      <c r="T26" s="1"/>
      <c r="U26" s="1"/>
    </row>
    <row r="27" spans="1:21" ht="12.75">
      <c r="A27" s="11">
        <v>17</v>
      </c>
      <c r="B27" s="16" t="s">
        <v>56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5"/>
      <c r="T27" s="1"/>
      <c r="U27" s="1"/>
    </row>
    <row r="28" spans="1:21" ht="12.75">
      <c r="A28" s="11">
        <v>18</v>
      </c>
      <c r="B28" s="16" t="s">
        <v>57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1" ht="12.75">
      <c r="A29" s="11">
        <v>19</v>
      </c>
      <c r="B29" s="16" t="s">
        <v>59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1" ht="12.75">
      <c r="A30" s="11">
        <v>20</v>
      </c>
      <c r="B30" s="16" t="s">
        <v>60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1" ht="12.75">
      <c r="A31" s="11">
        <v>21</v>
      </c>
      <c r="B31" s="16" t="s">
        <v>61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</row>
    <row r="32" spans="1:21" ht="12.75">
      <c r="A32" s="11">
        <v>22</v>
      </c>
      <c r="B32" s="16" t="s">
        <v>62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2.75">
      <c r="A33" s="11">
        <v>23</v>
      </c>
      <c r="B33" s="16" t="s">
        <v>63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11">
        <v>24</v>
      </c>
      <c r="B34" s="16" t="s">
        <v>64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11">
        <v>25</v>
      </c>
      <c r="B35" s="16" t="s">
        <v>65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.75">
      <c r="A36" s="11">
        <v>26</v>
      </c>
      <c r="B36" s="16" t="s">
        <v>66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.75">
      <c r="A37" s="11">
        <v>27</v>
      </c>
      <c r="B37" s="16" t="s">
        <v>67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11">
        <v>28</v>
      </c>
      <c r="B38" s="16" t="s">
        <v>68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.75">
      <c r="A39" s="11">
        <v>29</v>
      </c>
      <c r="B39" s="16" t="s">
        <v>69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11">
        <v>30</v>
      </c>
      <c r="B40" s="16" t="s">
        <v>70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11">
        <v>31</v>
      </c>
      <c r="B41" s="16" t="s">
        <v>71</v>
      </c>
      <c r="C41" s="24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ht="12.75">
      <c r="A42" s="11">
        <v>32</v>
      </c>
      <c r="B42" s="16" t="s">
        <v>72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11">
        <v>33</v>
      </c>
      <c r="B43" s="16" t="s">
        <v>73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11">
        <v>34</v>
      </c>
      <c r="B44" s="16" t="s">
        <v>74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11">
        <v>35</v>
      </c>
      <c r="B45" s="16" t="s">
        <v>75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11">
        <v>36</v>
      </c>
      <c r="B46" s="16" t="s">
        <v>76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11">
        <v>37</v>
      </c>
      <c r="B47" s="16" t="s">
        <v>77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11">
        <v>38</v>
      </c>
      <c r="B48" s="16" t="s">
        <v>78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11">
        <v>39</v>
      </c>
      <c r="B49" s="16" t="s">
        <v>79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11">
        <v>40</v>
      </c>
      <c r="B50" s="16" t="s">
        <v>80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11">
        <v>41</v>
      </c>
      <c r="B51" s="16" t="s">
        <v>81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11">
        <v>42</v>
      </c>
      <c r="B52" s="16" t="s">
        <v>82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11">
        <v>43</v>
      </c>
      <c r="B53" s="16" t="s">
        <v>83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1"/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</row>
    <row r="54" spans="1:19" ht="12.75">
      <c r="A54" s="11">
        <v>44</v>
      </c>
      <c r="B54" s="16" t="s">
        <v>85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11">
        <v>45</v>
      </c>
      <c r="B55" s="16" t="s">
        <v>86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11">
        <v>46</v>
      </c>
      <c r="B56" s="16" t="s">
        <v>87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11">
        <v>47</v>
      </c>
      <c r="B57" s="16" t="s">
        <v>88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11">
        <v>48</v>
      </c>
      <c r="B58" s="16" t="s">
        <v>89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11">
        <v>49</v>
      </c>
      <c r="B59" s="16" t="s">
        <v>90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11">
        <v>50</v>
      </c>
      <c r="B60" s="16" t="s">
        <v>91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11">
        <v>51</v>
      </c>
      <c r="B61" s="16" t="s">
        <v>92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11">
        <v>52</v>
      </c>
      <c r="B62" s="16" t="s">
        <v>93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11">
        <v>53</v>
      </c>
      <c r="B63" s="16" t="s">
        <v>94</v>
      </c>
      <c r="C63" s="20">
        <v>920</v>
      </c>
      <c r="D63" s="20" t="s">
        <v>94</v>
      </c>
      <c r="E63" s="20">
        <v>920</v>
      </c>
      <c r="F63" s="20">
        <v>410</v>
      </c>
      <c r="G63" s="20" t="s">
        <v>94</v>
      </c>
      <c r="H63" s="20">
        <v>410</v>
      </c>
      <c r="I63" s="20">
        <v>1330</v>
      </c>
      <c r="J63" s="20">
        <v>1330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66</v>
      </c>
    </row>
    <row r="64" spans="1:19" ht="12.75">
      <c r="A64" s="11">
        <v>54</v>
      </c>
      <c r="B64" s="16" t="s">
        <v>95</v>
      </c>
      <c r="C64" s="20">
        <v>0</v>
      </c>
      <c r="D64" s="21"/>
      <c r="E64" s="20">
        <v>0</v>
      </c>
      <c r="F64" s="20">
        <v>0</v>
      </c>
      <c r="G64" s="21"/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</row>
    <row r="65" spans="1:19" ht="12.75">
      <c r="A65" s="11">
        <v>55</v>
      </c>
      <c r="B65" s="16" t="s">
        <v>98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11">
        <v>56</v>
      </c>
      <c r="B66" s="16" t="s">
        <v>99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</row>
    <row r="67" spans="1:19" ht="12.75">
      <c r="A67" s="11">
        <v>57</v>
      </c>
      <c r="B67" s="16" t="s">
        <v>100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11">
        <v>58</v>
      </c>
      <c r="B68" s="16" t="s">
        <v>101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11">
        <v>59</v>
      </c>
      <c r="B69" s="16" t="s">
        <v>102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11">
        <v>60</v>
      </c>
      <c r="B70" s="16" t="s">
        <v>103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11">
        <v>61</v>
      </c>
      <c r="B71" s="16" t="s">
        <v>104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11">
        <v>62</v>
      </c>
      <c r="B72" s="16" t="s">
        <v>105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.75">
      <c r="A73" s="11">
        <v>63</v>
      </c>
      <c r="B73" s="16" t="s">
        <v>106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11">
        <v>64</v>
      </c>
      <c r="B74" s="16" t="s">
        <v>107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.75">
      <c r="A75" s="11">
        <v>65</v>
      </c>
      <c r="B75" s="16" t="s">
        <v>108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.75">
      <c r="A76" s="11">
        <v>66</v>
      </c>
      <c r="B76" s="16" t="s">
        <v>109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11">
        <v>67</v>
      </c>
      <c r="B77" s="16" t="s">
        <v>110</v>
      </c>
      <c r="C77" s="22">
        <v>4500</v>
      </c>
      <c r="D77" s="22" t="s">
        <v>111</v>
      </c>
      <c r="E77" s="26">
        <v>4500</v>
      </c>
      <c r="F77" s="22">
        <v>1600</v>
      </c>
      <c r="G77" s="22" t="s">
        <v>112</v>
      </c>
      <c r="H77" s="22">
        <v>1600</v>
      </c>
      <c r="I77" s="22">
        <v>6100</v>
      </c>
      <c r="J77" s="22">
        <v>6100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</row>
  </sheetData>
  <mergeCells count="20">
    <mergeCell ref="R7:R8"/>
    <mergeCell ref="A1:S3"/>
    <mergeCell ref="A4:S5"/>
    <mergeCell ref="A6:A8"/>
    <mergeCell ref="B6:B8"/>
    <mergeCell ref="C6:J6"/>
    <mergeCell ref="K6:R6"/>
    <mergeCell ref="S6:S8"/>
    <mergeCell ref="I7:I8"/>
    <mergeCell ref="J7:J8"/>
    <mergeCell ref="K7:K8"/>
    <mergeCell ref="L7:M7"/>
    <mergeCell ref="N7:N8"/>
    <mergeCell ref="C7:C8"/>
    <mergeCell ref="D7:E7"/>
    <mergeCell ref="A10:B10"/>
    <mergeCell ref="F7:F8"/>
    <mergeCell ref="G7:H7"/>
    <mergeCell ref="O7:P7"/>
    <mergeCell ref="Q7:Q8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U77"/>
  <sheetViews>
    <sheetView workbookViewId="0">
      <pane ySplit="10" topLeftCell="A11" activePane="bottomLeft" state="frozen"/>
      <selection pane="bottomLeft" activeCell="B12" sqref="B12"/>
    </sheetView>
  </sheetViews>
  <sheetFormatPr defaultColWidth="14.42578125" defaultRowHeight="15.75" customHeight="1"/>
  <cols>
    <col min="1" max="1" width="6.5703125" customWidth="1"/>
    <col min="2" max="2" width="22" customWidth="1"/>
    <col min="15" max="15" width="14.85546875" customWidth="1"/>
  </cols>
  <sheetData>
    <row r="1" spans="1:2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</row>
    <row r="2" spans="1:2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  <c r="U2" s="1"/>
    </row>
    <row r="3" spans="1:2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"/>
      <c r="U3" s="1"/>
    </row>
    <row r="4" spans="1:21" ht="12.75">
      <c r="A4" s="48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"/>
      <c r="U4" s="1"/>
    </row>
    <row r="5" spans="1:2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"/>
      <c r="U5" s="1"/>
    </row>
    <row r="6" spans="1:21" ht="35.25" customHeight="1">
      <c r="A6" s="50" t="s">
        <v>2</v>
      </c>
      <c r="B6" s="50" t="s">
        <v>3</v>
      </c>
      <c r="C6" s="52" t="s">
        <v>120</v>
      </c>
      <c r="D6" s="53"/>
      <c r="E6" s="53"/>
      <c r="F6" s="53"/>
      <c r="G6" s="53"/>
      <c r="H6" s="53"/>
      <c r="I6" s="53"/>
      <c r="J6" s="41"/>
      <c r="K6" s="54" t="s">
        <v>5</v>
      </c>
      <c r="L6" s="53"/>
      <c r="M6" s="53"/>
      <c r="N6" s="53"/>
      <c r="O6" s="53"/>
      <c r="P6" s="53"/>
      <c r="Q6" s="53"/>
      <c r="R6" s="41"/>
      <c r="S6" s="50" t="s">
        <v>6</v>
      </c>
      <c r="T6" s="1"/>
      <c r="U6" s="1"/>
    </row>
    <row r="7" spans="1:21" ht="31.5" customHeight="1">
      <c r="A7" s="51"/>
      <c r="B7" s="51"/>
      <c r="C7" s="55" t="s">
        <v>121</v>
      </c>
      <c r="D7" s="56" t="s">
        <v>8</v>
      </c>
      <c r="E7" s="41"/>
      <c r="F7" s="42" t="s">
        <v>9</v>
      </c>
      <c r="G7" s="44" t="s">
        <v>10</v>
      </c>
      <c r="H7" s="41"/>
      <c r="I7" s="45" t="s">
        <v>122</v>
      </c>
      <c r="J7" s="45" t="s">
        <v>123</v>
      </c>
      <c r="K7" s="55" t="s">
        <v>13</v>
      </c>
      <c r="L7" s="56" t="s">
        <v>8</v>
      </c>
      <c r="M7" s="41"/>
      <c r="N7" s="42" t="s">
        <v>124</v>
      </c>
      <c r="O7" s="44" t="s">
        <v>10</v>
      </c>
      <c r="P7" s="41"/>
      <c r="Q7" s="45" t="s">
        <v>125</v>
      </c>
      <c r="R7" s="45" t="s">
        <v>126</v>
      </c>
      <c r="S7" s="51"/>
      <c r="T7" s="2"/>
      <c r="U7" s="2"/>
    </row>
    <row r="8" spans="1:21" ht="42.75" customHeight="1">
      <c r="A8" s="43"/>
      <c r="B8" s="43"/>
      <c r="C8" s="43"/>
      <c r="D8" s="3" t="s">
        <v>17</v>
      </c>
      <c r="E8" s="3" t="s">
        <v>18</v>
      </c>
      <c r="F8" s="43"/>
      <c r="G8" s="4" t="s">
        <v>19</v>
      </c>
      <c r="H8" s="4" t="s">
        <v>18</v>
      </c>
      <c r="I8" s="43"/>
      <c r="J8" s="43"/>
      <c r="K8" s="43"/>
      <c r="L8" s="3" t="s">
        <v>17</v>
      </c>
      <c r="M8" s="3" t="s">
        <v>18</v>
      </c>
      <c r="N8" s="43"/>
      <c r="O8" s="4" t="s">
        <v>19</v>
      </c>
      <c r="P8" s="4" t="s">
        <v>18</v>
      </c>
      <c r="Q8" s="43"/>
      <c r="R8" s="43"/>
      <c r="S8" s="43"/>
      <c r="T8" s="2"/>
      <c r="U8" s="2"/>
    </row>
    <row r="9" spans="1:21" ht="12.75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34</v>
      </c>
      <c r="P9" s="5" t="s">
        <v>35</v>
      </c>
      <c r="Q9" s="5" t="s">
        <v>36</v>
      </c>
      <c r="R9" s="5" t="s">
        <v>37</v>
      </c>
      <c r="S9" s="5" t="s">
        <v>38</v>
      </c>
      <c r="T9" s="6"/>
      <c r="U9" s="6"/>
    </row>
    <row r="10" spans="1:21" ht="12.75">
      <c r="A10" s="40" t="s">
        <v>39</v>
      </c>
      <c r="B10" s="41"/>
      <c r="C10" s="7"/>
      <c r="D10" s="7"/>
      <c r="E10" s="7"/>
      <c r="F10" s="7"/>
      <c r="G10" s="7"/>
      <c r="H10" s="7"/>
      <c r="I10" s="7"/>
      <c r="J10" s="7"/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/>
      <c r="T10" s="10"/>
      <c r="U10" s="10"/>
    </row>
    <row r="11" spans="1:21" ht="12.75">
      <c r="A11" s="11">
        <v>1</v>
      </c>
      <c r="B11" s="12" t="s">
        <v>40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5"/>
      <c r="T11" s="1"/>
      <c r="U11" s="1"/>
    </row>
    <row r="12" spans="1:21" ht="12.75">
      <c r="A12" s="11">
        <v>2</v>
      </c>
      <c r="B12" s="16" t="s">
        <v>41</v>
      </c>
      <c r="C12" s="17">
        <v>120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5"/>
      <c r="T12" s="1"/>
      <c r="U12" s="1"/>
    </row>
    <row r="13" spans="1:21" ht="12.75">
      <c r="A13" s="11">
        <v>3</v>
      </c>
      <c r="B13" s="16" t="s">
        <v>42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5"/>
      <c r="T13" s="1"/>
      <c r="U13" s="1"/>
    </row>
    <row r="14" spans="1:21" ht="12.75">
      <c r="A14" s="11">
        <v>4</v>
      </c>
      <c r="B14" s="16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15"/>
      <c r="T14" s="1"/>
      <c r="U14" s="1"/>
    </row>
    <row r="15" spans="1:21" ht="12.75">
      <c r="A15" s="11">
        <v>5</v>
      </c>
      <c r="B15" s="16" t="s">
        <v>44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/>
      <c r="S15" s="15"/>
      <c r="T15" s="1"/>
      <c r="U15" s="1"/>
    </row>
    <row r="16" spans="1:21" ht="12.75">
      <c r="A16" s="11">
        <v>6</v>
      </c>
      <c r="B16" s="16" t="s">
        <v>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5"/>
      <c r="T16" s="1"/>
      <c r="U16" s="1"/>
    </row>
    <row r="17" spans="1:21" ht="12.75">
      <c r="A17" s="11">
        <v>7</v>
      </c>
      <c r="B17" s="16" t="s">
        <v>46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5"/>
      <c r="T17" s="1"/>
      <c r="U17" s="1"/>
    </row>
    <row r="18" spans="1:21" ht="12.75">
      <c r="A18" s="11">
        <v>8</v>
      </c>
      <c r="B18" s="16" t="s">
        <v>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5"/>
      <c r="T18" s="1"/>
      <c r="U18" s="1"/>
    </row>
    <row r="19" spans="1:21" ht="12.75">
      <c r="A19" s="11">
        <v>9</v>
      </c>
      <c r="B19" s="16" t="s">
        <v>48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5"/>
      <c r="T19" s="1"/>
      <c r="U19" s="1"/>
    </row>
    <row r="20" spans="1:21" ht="12.75">
      <c r="A20" s="11">
        <v>10</v>
      </c>
      <c r="B20" s="16" t="s">
        <v>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5"/>
      <c r="T20" s="1"/>
      <c r="U20" s="1"/>
    </row>
    <row r="21" spans="1:21" ht="12.75">
      <c r="A21" s="11">
        <v>11</v>
      </c>
      <c r="B21" s="16" t="s">
        <v>50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5"/>
      <c r="T21" s="1"/>
      <c r="U21" s="1"/>
    </row>
    <row r="22" spans="1:21" ht="12.75">
      <c r="A22" s="11">
        <v>12</v>
      </c>
      <c r="B22" s="16" t="s">
        <v>51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1">
        <v>0</v>
      </c>
      <c r="R22" s="11">
        <v>0</v>
      </c>
      <c r="S22" s="18">
        <v>0</v>
      </c>
      <c r="T22" s="1"/>
      <c r="U22" s="1"/>
    </row>
    <row r="23" spans="1:21" ht="12.75">
      <c r="A23" s="11">
        <v>13</v>
      </c>
      <c r="B23" s="16" t="s">
        <v>52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5"/>
      <c r="T23" s="1"/>
      <c r="U23" s="1"/>
    </row>
    <row r="24" spans="1:21" ht="12.75">
      <c r="A24" s="11">
        <v>14</v>
      </c>
      <c r="B24" s="16" t="s">
        <v>53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1">
        <v>0</v>
      </c>
      <c r="R24" s="11">
        <v>0</v>
      </c>
      <c r="S24" s="18">
        <v>0</v>
      </c>
      <c r="T24" s="1"/>
      <c r="U24" s="1"/>
    </row>
    <row r="25" spans="1:21" ht="12.75">
      <c r="A25" s="11">
        <v>15</v>
      </c>
      <c r="B25" s="16" t="s">
        <v>54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5"/>
      <c r="T25" s="1"/>
      <c r="U25" s="1"/>
    </row>
    <row r="26" spans="1:21" ht="12.75">
      <c r="A26" s="11">
        <v>16</v>
      </c>
      <c r="B26" s="16" t="s">
        <v>55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5"/>
      <c r="T26" s="1"/>
      <c r="U26" s="1"/>
    </row>
    <row r="27" spans="1:21" ht="12.75">
      <c r="A27" s="11">
        <v>17</v>
      </c>
      <c r="B27" s="16" t="s">
        <v>56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5"/>
      <c r="T27" s="1"/>
      <c r="U27" s="1"/>
    </row>
    <row r="28" spans="1:21" ht="12.75">
      <c r="A28" s="11">
        <v>18</v>
      </c>
      <c r="B28" s="16" t="s">
        <v>57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1" ht="12.75">
      <c r="A29" s="11">
        <v>19</v>
      </c>
      <c r="B29" s="16" t="s">
        <v>59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1" ht="12.75">
      <c r="A30" s="11">
        <v>20</v>
      </c>
      <c r="B30" s="16" t="s">
        <v>60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1" ht="12.75">
      <c r="A31" s="11">
        <v>21</v>
      </c>
      <c r="B31" s="16" t="s">
        <v>61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</row>
    <row r="32" spans="1:21" ht="12.75">
      <c r="A32" s="11">
        <v>22</v>
      </c>
      <c r="B32" s="16" t="s">
        <v>62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2.75">
      <c r="A33" s="11">
        <v>23</v>
      </c>
      <c r="B33" s="16" t="s">
        <v>63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11">
        <v>24</v>
      </c>
      <c r="B34" s="16" t="s">
        <v>64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11">
        <v>25</v>
      </c>
      <c r="B35" s="16" t="s">
        <v>65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.75">
      <c r="A36" s="11">
        <v>26</v>
      </c>
      <c r="B36" s="16" t="s">
        <v>66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.75">
      <c r="A37" s="11">
        <v>27</v>
      </c>
      <c r="B37" s="16" t="s">
        <v>67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11">
        <v>28</v>
      </c>
      <c r="B38" s="16" t="s">
        <v>68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.75">
      <c r="A39" s="11">
        <v>29</v>
      </c>
      <c r="B39" s="16" t="s">
        <v>69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11">
        <v>30</v>
      </c>
      <c r="B40" s="16" t="s">
        <v>70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11">
        <v>31</v>
      </c>
      <c r="B41" s="16" t="s">
        <v>71</v>
      </c>
      <c r="C41" s="24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ht="12.75">
      <c r="A42" s="11">
        <v>32</v>
      </c>
      <c r="B42" s="16" t="s">
        <v>72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11">
        <v>33</v>
      </c>
      <c r="B43" s="16" t="s">
        <v>73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11">
        <v>34</v>
      </c>
      <c r="B44" s="16" t="s">
        <v>74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11">
        <v>35</v>
      </c>
      <c r="B45" s="16" t="s">
        <v>75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11">
        <v>36</v>
      </c>
      <c r="B46" s="16" t="s">
        <v>76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11">
        <v>37</v>
      </c>
      <c r="B47" s="16" t="s">
        <v>77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11">
        <v>38</v>
      </c>
      <c r="B48" s="16" t="s">
        <v>78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11">
        <v>39</v>
      </c>
      <c r="B49" s="16" t="s">
        <v>79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11">
        <v>40</v>
      </c>
      <c r="B50" s="16" t="s">
        <v>80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11">
        <v>41</v>
      </c>
      <c r="B51" s="16" t="s">
        <v>81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11">
        <v>42</v>
      </c>
      <c r="B52" s="16" t="s">
        <v>82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11">
        <v>43</v>
      </c>
      <c r="B53" s="16" t="s">
        <v>83</v>
      </c>
      <c r="C53" s="22">
        <v>1032</v>
      </c>
      <c r="D53" s="22" t="s">
        <v>127</v>
      </c>
      <c r="E53" s="22">
        <v>1032</v>
      </c>
      <c r="F53" s="22">
        <v>0</v>
      </c>
      <c r="G53" s="22">
        <v>0</v>
      </c>
      <c r="H53" s="22">
        <v>0</v>
      </c>
      <c r="I53" s="22">
        <v>1032</v>
      </c>
      <c r="J53" s="22">
        <v>1032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30</v>
      </c>
    </row>
    <row r="54" spans="1:19" ht="12.75">
      <c r="A54" s="11">
        <v>44</v>
      </c>
      <c r="B54" s="16" t="s">
        <v>85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11">
        <v>45</v>
      </c>
      <c r="B55" s="16" t="s">
        <v>86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11">
        <v>46</v>
      </c>
      <c r="B56" s="16" t="s">
        <v>87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11">
        <v>47</v>
      </c>
      <c r="B57" s="16" t="s">
        <v>88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11">
        <v>48</v>
      </c>
      <c r="B58" s="16" t="s">
        <v>89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11">
        <v>49</v>
      </c>
      <c r="B59" s="16" t="s">
        <v>90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11">
        <v>50</v>
      </c>
      <c r="B60" s="16" t="s">
        <v>91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11">
        <v>51</v>
      </c>
      <c r="B61" s="16" t="s">
        <v>92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11">
        <v>52</v>
      </c>
      <c r="B62" s="16" t="s">
        <v>93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11">
        <v>53</v>
      </c>
      <c r="B63" s="16" t="s">
        <v>94</v>
      </c>
      <c r="C63" s="20">
        <v>882</v>
      </c>
      <c r="D63" s="20" t="s">
        <v>94</v>
      </c>
      <c r="E63" s="20">
        <v>882</v>
      </c>
      <c r="F63" s="20">
        <v>0</v>
      </c>
      <c r="G63" s="20" t="s">
        <v>94</v>
      </c>
      <c r="H63" s="20">
        <v>0</v>
      </c>
      <c r="I63" s="20">
        <v>882</v>
      </c>
      <c r="J63" s="20">
        <v>882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41</v>
      </c>
    </row>
    <row r="64" spans="1:19" ht="12.75">
      <c r="A64" s="11">
        <v>54</v>
      </c>
      <c r="B64" s="16" t="s">
        <v>95</v>
      </c>
      <c r="C64" s="20">
        <v>0</v>
      </c>
      <c r="D64" s="21"/>
      <c r="E64" s="20">
        <v>0</v>
      </c>
      <c r="F64" s="20">
        <v>0</v>
      </c>
      <c r="G64" s="21"/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</row>
    <row r="65" spans="1:19" ht="12.75">
      <c r="A65" s="11">
        <v>55</v>
      </c>
      <c r="B65" s="16" t="s">
        <v>98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11">
        <v>56</v>
      </c>
      <c r="B66" s="16" t="s">
        <v>99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</row>
    <row r="67" spans="1:19" ht="12.75">
      <c r="A67" s="11">
        <v>57</v>
      </c>
      <c r="B67" s="16" t="s">
        <v>100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11">
        <v>58</v>
      </c>
      <c r="B68" s="16" t="s">
        <v>101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11">
        <v>59</v>
      </c>
      <c r="B69" s="16" t="s">
        <v>102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11">
        <v>60</v>
      </c>
      <c r="B70" s="16" t="s">
        <v>103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11">
        <v>61</v>
      </c>
      <c r="B71" s="16" t="s">
        <v>104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11">
        <v>62</v>
      </c>
      <c r="B72" s="16" t="s">
        <v>105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.75">
      <c r="A73" s="11">
        <v>63</v>
      </c>
      <c r="B73" s="16" t="s">
        <v>106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11">
        <v>64</v>
      </c>
      <c r="B74" s="16" t="s">
        <v>107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.75">
      <c r="A75" s="11">
        <v>65</v>
      </c>
      <c r="B75" s="16" t="s">
        <v>108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.75">
      <c r="A76" s="11">
        <v>66</v>
      </c>
      <c r="B76" s="16" t="s">
        <v>109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11">
        <v>67</v>
      </c>
      <c r="B77" s="16" t="s">
        <v>110</v>
      </c>
      <c r="C77" s="22">
        <v>5600</v>
      </c>
      <c r="D77" s="22" t="s">
        <v>128</v>
      </c>
      <c r="E77" s="21"/>
      <c r="F77" s="22">
        <v>2600</v>
      </c>
      <c r="G77" s="22" t="s">
        <v>129</v>
      </c>
      <c r="H77" s="22">
        <v>2600</v>
      </c>
      <c r="I77" s="22">
        <v>8200</v>
      </c>
      <c r="J77" s="22">
        <v>8200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</row>
  </sheetData>
  <mergeCells count="20">
    <mergeCell ref="R7:R8"/>
    <mergeCell ref="A1:S3"/>
    <mergeCell ref="A4:S5"/>
    <mergeCell ref="A6:A8"/>
    <mergeCell ref="B6:B8"/>
    <mergeCell ref="C6:J6"/>
    <mergeCell ref="K6:R6"/>
    <mergeCell ref="S6:S8"/>
    <mergeCell ref="I7:I8"/>
    <mergeCell ref="J7:J8"/>
    <mergeCell ref="K7:K8"/>
    <mergeCell ref="L7:M7"/>
    <mergeCell ref="N7:N8"/>
    <mergeCell ref="C7:C8"/>
    <mergeCell ref="D7:E7"/>
    <mergeCell ref="A10:B10"/>
    <mergeCell ref="F7:F8"/>
    <mergeCell ref="G7:H7"/>
    <mergeCell ref="O7:P7"/>
    <mergeCell ref="Q7:Q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U77"/>
  <sheetViews>
    <sheetView workbookViewId="0">
      <pane ySplit="10" topLeftCell="A11" activePane="bottomLeft" state="frozen"/>
      <selection pane="bottomLeft" activeCell="B12" sqref="B12"/>
    </sheetView>
  </sheetViews>
  <sheetFormatPr defaultColWidth="14.42578125" defaultRowHeight="15.75" customHeight="1"/>
  <cols>
    <col min="1" max="1" width="6.5703125" customWidth="1"/>
    <col min="2" max="2" width="22" customWidth="1"/>
    <col min="15" max="15" width="14.85546875" customWidth="1"/>
  </cols>
  <sheetData>
    <row r="1" spans="1:2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</row>
    <row r="2" spans="1:2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  <c r="U2" s="1"/>
    </row>
    <row r="3" spans="1:2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"/>
      <c r="U3" s="1"/>
    </row>
    <row r="4" spans="1:21" ht="12.75">
      <c r="A4" s="48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"/>
      <c r="U4" s="1"/>
    </row>
    <row r="5" spans="1:2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"/>
      <c r="U5" s="1"/>
    </row>
    <row r="6" spans="1:21" ht="35.25" customHeight="1">
      <c r="A6" s="50" t="s">
        <v>2</v>
      </c>
      <c r="B6" s="50" t="s">
        <v>3</v>
      </c>
      <c r="C6" s="52" t="s">
        <v>130</v>
      </c>
      <c r="D6" s="53"/>
      <c r="E6" s="53"/>
      <c r="F6" s="53"/>
      <c r="G6" s="53"/>
      <c r="H6" s="53"/>
      <c r="I6" s="53"/>
      <c r="J6" s="41"/>
      <c r="K6" s="54" t="s">
        <v>5</v>
      </c>
      <c r="L6" s="53"/>
      <c r="M6" s="53"/>
      <c r="N6" s="53"/>
      <c r="O6" s="53"/>
      <c r="P6" s="53"/>
      <c r="Q6" s="53"/>
      <c r="R6" s="41"/>
      <c r="S6" s="50" t="s">
        <v>6</v>
      </c>
      <c r="T6" s="1"/>
      <c r="U6" s="1"/>
    </row>
    <row r="7" spans="1:21" ht="31.5" customHeight="1">
      <c r="A7" s="51"/>
      <c r="B7" s="51"/>
      <c r="C7" s="55" t="s">
        <v>131</v>
      </c>
      <c r="D7" s="56" t="s">
        <v>8</v>
      </c>
      <c r="E7" s="41"/>
      <c r="F7" s="42" t="s">
        <v>9</v>
      </c>
      <c r="G7" s="44" t="s">
        <v>10</v>
      </c>
      <c r="H7" s="41"/>
      <c r="I7" s="45" t="s">
        <v>132</v>
      </c>
      <c r="J7" s="45" t="s">
        <v>133</v>
      </c>
      <c r="K7" s="55" t="s">
        <v>13</v>
      </c>
      <c r="L7" s="56" t="s">
        <v>8</v>
      </c>
      <c r="M7" s="41"/>
      <c r="N7" s="42" t="s">
        <v>134</v>
      </c>
      <c r="O7" s="44" t="s">
        <v>10</v>
      </c>
      <c r="P7" s="41"/>
      <c r="Q7" s="45" t="s">
        <v>135</v>
      </c>
      <c r="R7" s="45" t="s">
        <v>136</v>
      </c>
      <c r="S7" s="51"/>
      <c r="T7" s="2"/>
      <c r="U7" s="2"/>
    </row>
    <row r="8" spans="1:21" ht="42.75" customHeight="1">
      <c r="A8" s="43"/>
      <c r="B8" s="43"/>
      <c r="C8" s="43"/>
      <c r="D8" s="3" t="s">
        <v>17</v>
      </c>
      <c r="E8" s="3" t="s">
        <v>18</v>
      </c>
      <c r="F8" s="43"/>
      <c r="G8" s="4" t="s">
        <v>19</v>
      </c>
      <c r="H8" s="4" t="s">
        <v>18</v>
      </c>
      <c r="I8" s="43"/>
      <c r="J8" s="43"/>
      <c r="K8" s="43"/>
      <c r="L8" s="3" t="s">
        <v>17</v>
      </c>
      <c r="M8" s="3" t="s">
        <v>18</v>
      </c>
      <c r="N8" s="43"/>
      <c r="O8" s="4" t="s">
        <v>19</v>
      </c>
      <c r="P8" s="4" t="s">
        <v>18</v>
      </c>
      <c r="Q8" s="43"/>
      <c r="R8" s="43"/>
      <c r="S8" s="43"/>
      <c r="T8" s="2"/>
      <c r="U8" s="2"/>
    </row>
    <row r="9" spans="1:21" ht="12.75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34</v>
      </c>
      <c r="P9" s="5" t="s">
        <v>35</v>
      </c>
      <c r="Q9" s="5" t="s">
        <v>36</v>
      </c>
      <c r="R9" s="5" t="s">
        <v>37</v>
      </c>
      <c r="S9" s="5" t="s">
        <v>38</v>
      </c>
      <c r="T9" s="6"/>
      <c r="U9" s="6"/>
    </row>
    <row r="10" spans="1:21" ht="12.75">
      <c r="A10" s="40" t="s">
        <v>39</v>
      </c>
      <c r="B10" s="41"/>
      <c r="C10" s="7"/>
      <c r="D10" s="7"/>
      <c r="E10" s="7"/>
      <c r="F10" s="7"/>
      <c r="G10" s="7"/>
      <c r="H10" s="7"/>
      <c r="I10" s="7"/>
      <c r="J10" s="7"/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/>
      <c r="T10" s="10"/>
      <c r="U10" s="10"/>
    </row>
    <row r="11" spans="1:21" ht="12.75">
      <c r="A11" s="11">
        <v>1</v>
      </c>
      <c r="B11" s="12" t="s">
        <v>40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5"/>
      <c r="T11" s="1"/>
      <c r="U11" s="1"/>
    </row>
    <row r="12" spans="1:21" ht="12.75">
      <c r="A12" s="11">
        <v>2</v>
      </c>
      <c r="B12" s="16" t="s">
        <v>41</v>
      </c>
      <c r="C12" s="17">
        <v>130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5"/>
      <c r="T12" s="1"/>
      <c r="U12" s="1"/>
    </row>
    <row r="13" spans="1:21" ht="12.75">
      <c r="A13" s="11">
        <v>3</v>
      </c>
      <c r="B13" s="16" t="s">
        <v>42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5"/>
      <c r="T13" s="1"/>
      <c r="U13" s="1"/>
    </row>
    <row r="14" spans="1:21" ht="12.75">
      <c r="A14" s="11">
        <v>4</v>
      </c>
      <c r="B14" s="16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15"/>
      <c r="T14" s="1"/>
      <c r="U14" s="1"/>
    </row>
    <row r="15" spans="1:21" ht="12.75">
      <c r="A15" s="11">
        <v>5</v>
      </c>
      <c r="B15" s="16" t="s">
        <v>44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/>
      <c r="S15" s="15"/>
      <c r="T15" s="1"/>
      <c r="U15" s="1"/>
    </row>
    <row r="16" spans="1:21" ht="12.75">
      <c r="A16" s="11">
        <v>6</v>
      </c>
      <c r="B16" s="16" t="s">
        <v>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5"/>
      <c r="T16" s="1"/>
      <c r="U16" s="1"/>
    </row>
    <row r="17" spans="1:21" ht="12.75">
      <c r="A17" s="11">
        <v>7</v>
      </c>
      <c r="B17" s="16" t="s">
        <v>46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5"/>
      <c r="T17" s="1"/>
      <c r="U17" s="1"/>
    </row>
    <row r="18" spans="1:21" ht="12.75">
      <c r="A18" s="11">
        <v>8</v>
      </c>
      <c r="B18" s="16" t="s">
        <v>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5"/>
      <c r="T18" s="1"/>
      <c r="U18" s="1"/>
    </row>
    <row r="19" spans="1:21" ht="12.75">
      <c r="A19" s="11">
        <v>9</v>
      </c>
      <c r="B19" s="16" t="s">
        <v>48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5"/>
      <c r="T19" s="1"/>
      <c r="U19" s="1"/>
    </row>
    <row r="20" spans="1:21" ht="12.75">
      <c r="A20" s="11">
        <v>10</v>
      </c>
      <c r="B20" s="16" t="s">
        <v>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5"/>
      <c r="T20" s="1"/>
      <c r="U20" s="1"/>
    </row>
    <row r="21" spans="1:21" ht="12.75">
      <c r="A21" s="11">
        <v>11</v>
      </c>
      <c r="B21" s="16" t="s">
        <v>50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5"/>
      <c r="T21" s="1"/>
      <c r="U21" s="1"/>
    </row>
    <row r="22" spans="1:21" ht="12.75">
      <c r="A22" s="11">
        <v>12</v>
      </c>
      <c r="B22" s="16" t="s">
        <v>51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1">
        <v>0</v>
      </c>
      <c r="R22" s="11">
        <v>0</v>
      </c>
      <c r="S22" s="18">
        <v>0</v>
      </c>
      <c r="T22" s="1"/>
      <c r="U22" s="1"/>
    </row>
    <row r="23" spans="1:21" ht="12.75">
      <c r="A23" s="11">
        <v>13</v>
      </c>
      <c r="B23" s="16" t="s">
        <v>52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5"/>
      <c r="T23" s="1"/>
      <c r="U23" s="1"/>
    </row>
    <row r="24" spans="1:21" ht="12.75">
      <c r="A24" s="11">
        <v>14</v>
      </c>
      <c r="B24" s="16" t="s">
        <v>53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1">
        <v>0</v>
      </c>
      <c r="R24" s="11">
        <v>0</v>
      </c>
      <c r="S24" s="18">
        <v>0</v>
      </c>
      <c r="T24" s="1"/>
      <c r="U24" s="1"/>
    </row>
    <row r="25" spans="1:21" ht="12.75">
      <c r="A25" s="11">
        <v>15</v>
      </c>
      <c r="B25" s="16" t="s">
        <v>54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5"/>
      <c r="T25" s="1"/>
      <c r="U25" s="1"/>
    </row>
    <row r="26" spans="1:21" ht="12.75">
      <c r="A26" s="11">
        <v>16</v>
      </c>
      <c r="B26" s="16" t="s">
        <v>55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5"/>
      <c r="T26" s="1"/>
      <c r="U26" s="1"/>
    </row>
    <row r="27" spans="1:21" ht="12.75">
      <c r="A27" s="11">
        <v>17</v>
      </c>
      <c r="B27" s="16" t="s">
        <v>56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5"/>
      <c r="T27" s="1"/>
      <c r="U27" s="1"/>
    </row>
    <row r="28" spans="1:21" ht="12.75">
      <c r="A28" s="11">
        <v>18</v>
      </c>
      <c r="B28" s="16" t="s">
        <v>57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1" ht="12.75">
      <c r="A29" s="11">
        <v>19</v>
      </c>
      <c r="B29" s="16" t="s">
        <v>59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1" ht="12.75">
      <c r="A30" s="11">
        <v>20</v>
      </c>
      <c r="B30" s="16" t="s">
        <v>60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1" ht="12.75">
      <c r="A31" s="11">
        <v>21</v>
      </c>
      <c r="B31" s="16" t="s">
        <v>61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</row>
    <row r="32" spans="1:21" ht="12.75">
      <c r="A32" s="11">
        <v>22</v>
      </c>
      <c r="B32" s="16" t="s">
        <v>62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2.75">
      <c r="A33" s="11">
        <v>23</v>
      </c>
      <c r="B33" s="16" t="s">
        <v>63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11">
        <v>24</v>
      </c>
      <c r="B34" s="16" t="s">
        <v>64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11">
        <v>25</v>
      </c>
      <c r="B35" s="16" t="s">
        <v>65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.75">
      <c r="A36" s="11">
        <v>26</v>
      </c>
      <c r="B36" s="16" t="s">
        <v>66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.75">
      <c r="A37" s="11">
        <v>27</v>
      </c>
      <c r="B37" s="16" t="s">
        <v>67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11">
        <v>28</v>
      </c>
      <c r="B38" s="16" t="s">
        <v>68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.75">
      <c r="A39" s="11">
        <v>29</v>
      </c>
      <c r="B39" s="16" t="s">
        <v>69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11">
        <v>30</v>
      </c>
      <c r="B40" s="16" t="s">
        <v>70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11">
        <v>31</v>
      </c>
      <c r="B41" s="16" t="s">
        <v>71</v>
      </c>
      <c r="C41" s="24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ht="12.75">
      <c r="A42" s="11">
        <v>32</v>
      </c>
      <c r="B42" s="16" t="s">
        <v>72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11">
        <v>33</v>
      </c>
      <c r="B43" s="16" t="s">
        <v>73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11">
        <v>34</v>
      </c>
      <c r="B44" s="16" t="s">
        <v>74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11">
        <v>35</v>
      </c>
      <c r="B45" s="16" t="s">
        <v>75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11">
        <v>36</v>
      </c>
      <c r="B46" s="16" t="s">
        <v>76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11">
        <v>37</v>
      </c>
      <c r="B47" s="16" t="s">
        <v>77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11">
        <v>38</v>
      </c>
      <c r="B48" s="16" t="s">
        <v>78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11">
        <v>39</v>
      </c>
      <c r="B49" s="16" t="s">
        <v>79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11">
        <v>40</v>
      </c>
      <c r="B50" s="16" t="s">
        <v>80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11">
        <v>41</v>
      </c>
      <c r="B51" s="16" t="s">
        <v>81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11">
        <v>42</v>
      </c>
      <c r="B52" s="16" t="s">
        <v>82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11">
        <v>43</v>
      </c>
      <c r="B53" s="16" t="s">
        <v>83</v>
      </c>
      <c r="C53" s="22">
        <v>262</v>
      </c>
      <c r="D53" s="22" t="s">
        <v>87</v>
      </c>
      <c r="E53" s="22">
        <v>262</v>
      </c>
      <c r="F53" s="22">
        <v>0</v>
      </c>
      <c r="G53" s="22">
        <v>0</v>
      </c>
      <c r="H53" s="22">
        <v>0</v>
      </c>
      <c r="I53" s="22">
        <v>262</v>
      </c>
      <c r="J53" s="22">
        <v>262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15</v>
      </c>
    </row>
    <row r="54" spans="1:19" ht="12.75">
      <c r="A54" s="11">
        <v>44</v>
      </c>
      <c r="B54" s="16" t="s">
        <v>85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11">
        <v>45</v>
      </c>
      <c r="B55" s="16" t="s">
        <v>86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11">
        <v>46</v>
      </c>
      <c r="B56" s="16" t="s">
        <v>87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11">
        <v>47</v>
      </c>
      <c r="B57" s="16" t="s">
        <v>88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11">
        <v>48</v>
      </c>
      <c r="B58" s="16" t="s">
        <v>89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11">
        <v>49</v>
      </c>
      <c r="B59" s="16" t="s">
        <v>90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11">
        <v>50</v>
      </c>
      <c r="B60" s="16" t="s">
        <v>91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11">
        <v>51</v>
      </c>
      <c r="B61" s="16" t="s">
        <v>92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11">
        <v>52</v>
      </c>
      <c r="B62" s="16" t="s">
        <v>93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11">
        <v>53</v>
      </c>
      <c r="B63" s="16" t="s">
        <v>94</v>
      </c>
      <c r="C63" s="20">
        <v>996</v>
      </c>
      <c r="D63" s="20" t="s">
        <v>94</v>
      </c>
      <c r="E63" s="20">
        <v>996</v>
      </c>
      <c r="F63" s="20">
        <v>150</v>
      </c>
      <c r="G63" s="20" t="s">
        <v>94</v>
      </c>
      <c r="H63" s="20">
        <v>150</v>
      </c>
      <c r="I63" s="20">
        <v>1146</v>
      </c>
      <c r="J63" s="20">
        <v>1146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12</v>
      </c>
    </row>
    <row r="64" spans="1:19" ht="12.75">
      <c r="A64" s="11">
        <v>54</v>
      </c>
      <c r="B64" s="16" t="s">
        <v>95</v>
      </c>
      <c r="C64" s="20">
        <v>0</v>
      </c>
      <c r="D64" s="21"/>
      <c r="E64" s="20">
        <v>0</v>
      </c>
      <c r="F64" s="20">
        <v>0</v>
      </c>
      <c r="G64" s="21"/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</row>
    <row r="65" spans="1:19" ht="12.75">
      <c r="A65" s="11">
        <v>55</v>
      </c>
      <c r="B65" s="16" t="s">
        <v>98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11">
        <v>56</v>
      </c>
      <c r="B66" s="16" t="s">
        <v>99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</row>
    <row r="67" spans="1:19" ht="12.75">
      <c r="A67" s="11">
        <v>57</v>
      </c>
      <c r="B67" s="16" t="s">
        <v>100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11">
        <v>58</v>
      </c>
      <c r="B68" s="16" t="s">
        <v>101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11">
        <v>59</v>
      </c>
      <c r="B69" s="16" t="s">
        <v>102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11">
        <v>60</v>
      </c>
      <c r="B70" s="16" t="s">
        <v>103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11">
        <v>61</v>
      </c>
      <c r="B71" s="16" t="s">
        <v>104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11">
        <v>62</v>
      </c>
      <c r="B72" s="16" t="s">
        <v>105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.75">
      <c r="A73" s="11">
        <v>63</v>
      </c>
      <c r="B73" s="16" t="s">
        <v>106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11">
        <v>64</v>
      </c>
      <c r="B74" s="16" t="s">
        <v>107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</row>
    <row r="75" spans="1:19" ht="12.75">
      <c r="A75" s="11">
        <v>65</v>
      </c>
      <c r="B75" s="16" t="s">
        <v>108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.75">
      <c r="A76" s="11">
        <v>66</v>
      </c>
      <c r="B76" s="16" t="s">
        <v>109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11">
        <v>67</v>
      </c>
      <c r="B77" s="16" t="s">
        <v>110</v>
      </c>
      <c r="C77" s="22">
        <v>3200</v>
      </c>
      <c r="D77" s="22" t="s">
        <v>137</v>
      </c>
      <c r="E77" s="22">
        <v>3200</v>
      </c>
      <c r="F77" s="22">
        <v>2000</v>
      </c>
      <c r="G77" s="22" t="s">
        <v>138</v>
      </c>
      <c r="H77" s="22">
        <v>1000</v>
      </c>
      <c r="I77" s="22">
        <v>3000</v>
      </c>
      <c r="J77" s="22">
        <v>3000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</row>
  </sheetData>
  <mergeCells count="20">
    <mergeCell ref="R7:R8"/>
    <mergeCell ref="A1:S3"/>
    <mergeCell ref="A4:S5"/>
    <mergeCell ref="A6:A8"/>
    <mergeCell ref="B6:B8"/>
    <mergeCell ref="C6:J6"/>
    <mergeCell ref="K6:R6"/>
    <mergeCell ref="S6:S8"/>
    <mergeCell ref="I7:I8"/>
    <mergeCell ref="J7:J8"/>
    <mergeCell ref="K7:K8"/>
    <mergeCell ref="L7:M7"/>
    <mergeCell ref="N7:N8"/>
    <mergeCell ref="C7:C8"/>
    <mergeCell ref="D7:E7"/>
    <mergeCell ref="A10:B10"/>
    <mergeCell ref="F7:F8"/>
    <mergeCell ref="G7:H7"/>
    <mergeCell ref="O7:P7"/>
    <mergeCell ref="Q7:Q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77"/>
  <sheetViews>
    <sheetView workbookViewId="0">
      <pane ySplit="10" topLeftCell="A11" activePane="bottomLeft" state="frozen"/>
      <selection pane="bottomLeft" activeCell="B12" sqref="B12"/>
    </sheetView>
  </sheetViews>
  <sheetFormatPr defaultColWidth="14.42578125" defaultRowHeight="15.75" customHeight="1"/>
  <cols>
    <col min="1" max="1" width="6.5703125" customWidth="1"/>
    <col min="2" max="2" width="22" customWidth="1"/>
    <col min="15" max="15" width="14.85546875" customWidth="1"/>
  </cols>
  <sheetData>
    <row r="1" spans="1:2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</row>
    <row r="2" spans="1:2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  <c r="U2" s="1"/>
    </row>
    <row r="3" spans="1:2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"/>
      <c r="U3" s="1"/>
    </row>
    <row r="4" spans="1:21" ht="12.75">
      <c r="A4" s="48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"/>
      <c r="U4" s="1"/>
    </row>
    <row r="5" spans="1:2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"/>
      <c r="U5" s="1"/>
    </row>
    <row r="6" spans="1:21" ht="35.25" customHeight="1">
      <c r="A6" s="50" t="s">
        <v>2</v>
      </c>
      <c r="B6" s="50" t="s">
        <v>3</v>
      </c>
      <c r="C6" s="52" t="s">
        <v>139</v>
      </c>
      <c r="D6" s="53"/>
      <c r="E6" s="53"/>
      <c r="F6" s="53"/>
      <c r="G6" s="53"/>
      <c r="H6" s="53"/>
      <c r="I6" s="53"/>
      <c r="J6" s="41"/>
      <c r="K6" s="54" t="s">
        <v>5</v>
      </c>
      <c r="L6" s="53"/>
      <c r="M6" s="53"/>
      <c r="N6" s="53"/>
      <c r="O6" s="53"/>
      <c r="P6" s="53"/>
      <c r="Q6" s="53"/>
      <c r="R6" s="41"/>
      <c r="S6" s="50" t="s">
        <v>6</v>
      </c>
      <c r="T6" s="1"/>
      <c r="U6" s="1"/>
    </row>
    <row r="7" spans="1:21" ht="31.5" customHeight="1">
      <c r="A7" s="51"/>
      <c r="B7" s="51"/>
      <c r="C7" s="55" t="s">
        <v>140</v>
      </c>
      <c r="D7" s="56" t="s">
        <v>8</v>
      </c>
      <c r="E7" s="41"/>
      <c r="F7" s="42" t="s">
        <v>9</v>
      </c>
      <c r="G7" s="44" t="s">
        <v>10</v>
      </c>
      <c r="H7" s="41"/>
      <c r="I7" s="45" t="s">
        <v>141</v>
      </c>
      <c r="J7" s="45" t="s">
        <v>142</v>
      </c>
      <c r="K7" s="55" t="s">
        <v>13</v>
      </c>
      <c r="L7" s="56" t="s">
        <v>8</v>
      </c>
      <c r="M7" s="41"/>
      <c r="N7" s="42" t="s">
        <v>143</v>
      </c>
      <c r="O7" s="44" t="s">
        <v>10</v>
      </c>
      <c r="P7" s="41"/>
      <c r="Q7" s="45" t="s">
        <v>144</v>
      </c>
      <c r="R7" s="45" t="s">
        <v>145</v>
      </c>
      <c r="S7" s="51"/>
      <c r="T7" s="2"/>
      <c r="U7" s="2"/>
    </row>
    <row r="8" spans="1:21" ht="42.75" customHeight="1">
      <c r="A8" s="43"/>
      <c r="B8" s="43"/>
      <c r="C8" s="43"/>
      <c r="D8" s="3" t="s">
        <v>17</v>
      </c>
      <c r="E8" s="3" t="s">
        <v>18</v>
      </c>
      <c r="F8" s="43"/>
      <c r="G8" s="4" t="s">
        <v>19</v>
      </c>
      <c r="H8" s="4" t="s">
        <v>18</v>
      </c>
      <c r="I8" s="43"/>
      <c r="J8" s="43"/>
      <c r="K8" s="43"/>
      <c r="L8" s="3" t="s">
        <v>17</v>
      </c>
      <c r="M8" s="3" t="s">
        <v>18</v>
      </c>
      <c r="N8" s="43"/>
      <c r="O8" s="4" t="s">
        <v>19</v>
      </c>
      <c r="P8" s="4" t="s">
        <v>18</v>
      </c>
      <c r="Q8" s="43"/>
      <c r="R8" s="43"/>
      <c r="S8" s="43"/>
      <c r="T8" s="2"/>
      <c r="U8" s="2"/>
    </row>
    <row r="9" spans="1:21" ht="12.75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34</v>
      </c>
      <c r="P9" s="5" t="s">
        <v>35</v>
      </c>
      <c r="Q9" s="5" t="s">
        <v>36</v>
      </c>
      <c r="R9" s="5" t="s">
        <v>37</v>
      </c>
      <c r="S9" s="5" t="s">
        <v>38</v>
      </c>
      <c r="T9" s="6"/>
      <c r="U9" s="6"/>
    </row>
    <row r="10" spans="1:21" ht="12.75">
      <c r="A10" s="40" t="s">
        <v>39</v>
      </c>
      <c r="B10" s="41"/>
      <c r="C10" s="7"/>
      <c r="D10" s="7"/>
      <c r="E10" s="7"/>
      <c r="F10" s="7"/>
      <c r="G10" s="7"/>
      <c r="H10" s="7"/>
      <c r="I10" s="7"/>
      <c r="J10" s="7"/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9"/>
      <c r="T10" s="10"/>
      <c r="U10" s="10"/>
    </row>
    <row r="11" spans="1:21" ht="12.75">
      <c r="A11" s="11">
        <v>1</v>
      </c>
      <c r="B11" s="12" t="s">
        <v>40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5"/>
      <c r="T11" s="1"/>
      <c r="U11" s="1"/>
    </row>
    <row r="12" spans="1:21" ht="12.75">
      <c r="A12" s="11">
        <v>2</v>
      </c>
      <c r="B12" s="16" t="s">
        <v>41</v>
      </c>
      <c r="C12" s="17">
        <v>155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4"/>
      <c r="S12" s="15"/>
      <c r="T12" s="1"/>
      <c r="U12" s="1"/>
    </row>
    <row r="13" spans="1:21" ht="12.75">
      <c r="A13" s="11">
        <v>3</v>
      </c>
      <c r="B13" s="16" t="s">
        <v>42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5"/>
      <c r="T13" s="1"/>
      <c r="U13" s="1"/>
    </row>
    <row r="14" spans="1:21" ht="12.75">
      <c r="A14" s="11">
        <v>4</v>
      </c>
      <c r="B14" s="16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14"/>
      <c r="S14" s="15"/>
      <c r="T14" s="1"/>
      <c r="U14" s="1"/>
    </row>
    <row r="15" spans="1:21" ht="12.75">
      <c r="A15" s="11">
        <v>5</v>
      </c>
      <c r="B15" s="16" t="s">
        <v>44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14"/>
      <c r="S15" s="15"/>
      <c r="T15" s="1"/>
      <c r="U15" s="1"/>
    </row>
    <row r="16" spans="1:21" ht="12.75">
      <c r="A16" s="11">
        <v>6</v>
      </c>
      <c r="B16" s="16" t="s">
        <v>45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14"/>
      <c r="S16" s="15"/>
      <c r="T16" s="1"/>
      <c r="U16" s="1"/>
    </row>
    <row r="17" spans="1:21" ht="12.75">
      <c r="A17" s="11">
        <v>7</v>
      </c>
      <c r="B17" s="16" t="s">
        <v>46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4"/>
      <c r="S17" s="15"/>
      <c r="T17" s="1"/>
      <c r="U17" s="1"/>
    </row>
    <row r="18" spans="1:21" ht="12.75">
      <c r="A18" s="11">
        <v>8</v>
      </c>
      <c r="B18" s="16" t="s">
        <v>47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4"/>
      <c r="S18" s="15"/>
      <c r="T18" s="1"/>
      <c r="U18" s="1"/>
    </row>
    <row r="19" spans="1:21" ht="12.75">
      <c r="A19" s="11">
        <v>9</v>
      </c>
      <c r="B19" s="16" t="s">
        <v>48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14"/>
      <c r="S19" s="15"/>
      <c r="T19" s="1"/>
      <c r="U19" s="1"/>
    </row>
    <row r="20" spans="1:21" ht="12.75">
      <c r="A20" s="11">
        <v>10</v>
      </c>
      <c r="B20" s="16" t="s">
        <v>49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5"/>
      <c r="T20" s="1"/>
      <c r="U20" s="1"/>
    </row>
    <row r="21" spans="1:21" ht="12.75">
      <c r="A21" s="11">
        <v>11</v>
      </c>
      <c r="B21" s="16" t="s">
        <v>50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15"/>
      <c r="T21" s="1"/>
      <c r="U21" s="1"/>
    </row>
    <row r="22" spans="1:21" ht="12.75">
      <c r="A22" s="11">
        <v>12</v>
      </c>
      <c r="B22" s="16" t="s">
        <v>51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1">
        <v>0</v>
      </c>
      <c r="R22" s="11">
        <v>0</v>
      </c>
      <c r="S22" s="18">
        <v>0</v>
      </c>
      <c r="T22" s="1"/>
      <c r="U22" s="1"/>
    </row>
    <row r="23" spans="1:21" ht="12.75">
      <c r="A23" s="11">
        <v>13</v>
      </c>
      <c r="B23" s="16" t="s">
        <v>52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5"/>
      <c r="T23" s="1"/>
      <c r="U23" s="1"/>
    </row>
    <row r="24" spans="1:21" ht="12.75">
      <c r="A24" s="11">
        <v>14</v>
      </c>
      <c r="B24" s="16" t="s">
        <v>53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1">
        <v>0</v>
      </c>
      <c r="R24" s="11">
        <v>0</v>
      </c>
      <c r="S24" s="18">
        <v>0</v>
      </c>
      <c r="T24" s="1"/>
      <c r="U24" s="1"/>
    </row>
    <row r="25" spans="1:21" ht="12.75">
      <c r="A25" s="11">
        <v>15</v>
      </c>
      <c r="B25" s="16" t="s">
        <v>54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/>
      <c r="R25" s="14"/>
      <c r="S25" s="15"/>
      <c r="T25" s="1"/>
      <c r="U25" s="1"/>
    </row>
    <row r="26" spans="1:21" ht="12.75">
      <c r="A26" s="11">
        <v>16</v>
      </c>
      <c r="B26" s="16" t="s">
        <v>55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5"/>
      <c r="T26" s="1"/>
      <c r="U26" s="1"/>
    </row>
    <row r="27" spans="1:21" ht="12.75">
      <c r="A27" s="11">
        <v>17</v>
      </c>
      <c r="B27" s="16" t="s">
        <v>56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4"/>
      <c r="R27" s="14"/>
      <c r="S27" s="15"/>
      <c r="T27" s="1"/>
      <c r="U27" s="1"/>
    </row>
    <row r="28" spans="1:21" ht="12.75">
      <c r="A28" s="11">
        <v>18</v>
      </c>
      <c r="B28" s="16" t="s">
        <v>57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21" ht="12.75">
      <c r="A29" s="11">
        <v>19</v>
      </c>
      <c r="B29" s="16" t="s">
        <v>59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21" ht="12.75">
      <c r="A30" s="11">
        <v>20</v>
      </c>
      <c r="B30" s="16" t="s">
        <v>60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21" ht="12.75">
      <c r="A31" s="11">
        <v>21</v>
      </c>
      <c r="B31" s="16" t="s">
        <v>61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</row>
    <row r="32" spans="1:21" ht="12.75">
      <c r="A32" s="11">
        <v>22</v>
      </c>
      <c r="B32" s="16" t="s">
        <v>62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1"/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2.75">
      <c r="A33" s="11">
        <v>23</v>
      </c>
      <c r="B33" s="16" t="s">
        <v>63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11">
        <v>24</v>
      </c>
      <c r="B34" s="16" t="s">
        <v>64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11">
        <v>25</v>
      </c>
      <c r="B35" s="16" t="s">
        <v>65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.75">
      <c r="A36" s="11">
        <v>26</v>
      </c>
      <c r="B36" s="16" t="s">
        <v>66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.75">
      <c r="A37" s="11">
        <v>27</v>
      </c>
      <c r="B37" s="16" t="s">
        <v>67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11">
        <v>28</v>
      </c>
      <c r="B38" s="16" t="s">
        <v>68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.75">
      <c r="A39" s="11">
        <v>29</v>
      </c>
      <c r="B39" s="16" t="s">
        <v>69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11">
        <v>30</v>
      </c>
      <c r="B40" s="16" t="s">
        <v>70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11">
        <v>31</v>
      </c>
      <c r="B41" s="16" t="s">
        <v>71</v>
      </c>
      <c r="C41" s="24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ht="12.75">
      <c r="A42" s="11">
        <v>32</v>
      </c>
      <c r="B42" s="16" t="s">
        <v>72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11">
        <v>33</v>
      </c>
      <c r="B43" s="16" t="s">
        <v>73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11">
        <v>34</v>
      </c>
      <c r="B44" s="16" t="s">
        <v>74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11">
        <v>35</v>
      </c>
      <c r="B45" s="16" t="s">
        <v>75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11">
        <v>36</v>
      </c>
      <c r="B46" s="16" t="s">
        <v>76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11">
        <v>37</v>
      </c>
      <c r="B47" s="16" t="s">
        <v>77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3.5" customHeight="1">
      <c r="A48" s="11">
        <v>38</v>
      </c>
      <c r="B48" s="16" t="s">
        <v>78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11">
        <v>39</v>
      </c>
      <c r="B49" s="16" t="s">
        <v>79</v>
      </c>
      <c r="C49" s="20">
        <v>300</v>
      </c>
      <c r="D49" s="20" t="s">
        <v>146</v>
      </c>
      <c r="E49" s="20">
        <v>300</v>
      </c>
      <c r="F49" s="20">
        <v>0</v>
      </c>
      <c r="G49" s="20" t="s">
        <v>94</v>
      </c>
      <c r="H49" s="20">
        <v>0</v>
      </c>
      <c r="I49" s="20">
        <v>300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 t="s">
        <v>147</v>
      </c>
    </row>
    <row r="50" spans="1:19" ht="12.75">
      <c r="A50" s="11">
        <v>40</v>
      </c>
      <c r="B50" s="16" t="s">
        <v>80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11">
        <v>41</v>
      </c>
      <c r="B51" s="16" t="s">
        <v>81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11">
        <v>42</v>
      </c>
      <c r="B52" s="16" t="s">
        <v>82</v>
      </c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11">
        <v>43</v>
      </c>
      <c r="B53" s="16" t="s">
        <v>83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</row>
    <row r="54" spans="1:19" ht="12.75">
      <c r="A54" s="11">
        <v>44</v>
      </c>
      <c r="B54" s="16" t="s">
        <v>85</v>
      </c>
      <c r="C54" s="20">
        <v>600</v>
      </c>
      <c r="D54" s="20" t="s">
        <v>148</v>
      </c>
      <c r="E54" s="20">
        <v>600</v>
      </c>
      <c r="F54" s="20">
        <v>0</v>
      </c>
      <c r="G54" s="20">
        <v>0</v>
      </c>
      <c r="H54" s="20">
        <v>0</v>
      </c>
      <c r="I54" s="20">
        <v>600</v>
      </c>
      <c r="J54" s="20">
        <v>600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</row>
    <row r="55" spans="1:19" ht="12.75">
      <c r="A55" s="11">
        <v>45</v>
      </c>
      <c r="B55" s="16" t="s">
        <v>86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11">
        <v>46</v>
      </c>
      <c r="B56" s="16" t="s">
        <v>87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11">
        <v>47</v>
      </c>
      <c r="B57" s="16" t="s">
        <v>88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11">
        <v>48</v>
      </c>
      <c r="B58" s="16" t="s">
        <v>89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11">
        <v>49</v>
      </c>
      <c r="B59" s="16" t="s">
        <v>90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11">
        <v>50</v>
      </c>
      <c r="B60" s="16" t="s">
        <v>91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11">
        <v>51</v>
      </c>
      <c r="B61" s="16" t="s">
        <v>92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11">
        <v>52</v>
      </c>
      <c r="B62" s="16" t="s">
        <v>93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11">
        <v>53</v>
      </c>
      <c r="B63" s="16" t="s">
        <v>94</v>
      </c>
      <c r="C63" s="20">
        <v>793</v>
      </c>
      <c r="D63" s="20" t="s">
        <v>94</v>
      </c>
      <c r="E63" s="20">
        <v>793</v>
      </c>
      <c r="F63" s="20">
        <v>0</v>
      </c>
      <c r="G63" s="20" t="s">
        <v>94</v>
      </c>
      <c r="H63" s="20">
        <v>0</v>
      </c>
      <c r="I63" s="20">
        <v>793</v>
      </c>
      <c r="J63" s="20">
        <v>793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52</v>
      </c>
    </row>
    <row r="64" spans="1:19" ht="12.75">
      <c r="A64" s="11">
        <v>54</v>
      </c>
      <c r="B64" s="16" t="s">
        <v>95</v>
      </c>
      <c r="C64" s="20">
        <v>0</v>
      </c>
      <c r="D64" s="21"/>
      <c r="E64" s="20">
        <v>0</v>
      </c>
      <c r="F64" s="20">
        <v>0</v>
      </c>
      <c r="G64" s="21"/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</row>
    <row r="65" spans="1:19" ht="12.75">
      <c r="A65" s="11">
        <v>55</v>
      </c>
      <c r="B65" s="16" t="s">
        <v>98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11">
        <v>56</v>
      </c>
      <c r="B66" s="16" t="s">
        <v>99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.75">
      <c r="A67" s="11">
        <v>57</v>
      </c>
      <c r="B67" s="16" t="s">
        <v>100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11">
        <v>58</v>
      </c>
      <c r="B68" s="16" t="s">
        <v>101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11">
        <v>59</v>
      </c>
      <c r="B69" s="16" t="s">
        <v>102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11">
        <v>60</v>
      </c>
      <c r="B70" s="16" t="s">
        <v>103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11">
        <v>61</v>
      </c>
      <c r="B71" s="16" t="s">
        <v>104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11">
        <v>62</v>
      </c>
      <c r="B72" s="16" t="s">
        <v>105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.75">
      <c r="A73" s="11">
        <v>63</v>
      </c>
      <c r="B73" s="16" t="s">
        <v>106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11">
        <v>64</v>
      </c>
      <c r="B74" s="16" t="s">
        <v>107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 t="s">
        <v>149</v>
      </c>
      <c r="S74" s="22" t="s">
        <v>149</v>
      </c>
    </row>
    <row r="75" spans="1:19" ht="12.75">
      <c r="A75" s="11">
        <v>65</v>
      </c>
      <c r="B75" s="16" t="s">
        <v>108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.75">
      <c r="A76" s="11">
        <v>66</v>
      </c>
      <c r="B76" s="16" t="s">
        <v>109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11">
        <v>67</v>
      </c>
      <c r="B77" s="16" t="s">
        <v>110</v>
      </c>
      <c r="C77" s="22">
        <v>4700</v>
      </c>
      <c r="D77" s="22" t="s">
        <v>150</v>
      </c>
      <c r="E77" s="22">
        <v>4700</v>
      </c>
      <c r="F77" s="22">
        <v>1600</v>
      </c>
      <c r="G77" s="22" t="s">
        <v>138</v>
      </c>
      <c r="H77" s="22">
        <v>1600</v>
      </c>
      <c r="I77" s="22">
        <v>6300</v>
      </c>
      <c r="J77" s="22">
        <v>6300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</row>
  </sheetData>
  <mergeCells count="20">
    <mergeCell ref="R7:R8"/>
    <mergeCell ref="A1:S3"/>
    <mergeCell ref="A4:S5"/>
    <mergeCell ref="A6:A8"/>
    <mergeCell ref="B6:B8"/>
    <mergeCell ref="C6:J6"/>
    <mergeCell ref="K6:R6"/>
    <mergeCell ref="S6:S8"/>
    <mergeCell ref="I7:I8"/>
    <mergeCell ref="J7:J8"/>
    <mergeCell ref="K7:K8"/>
    <mergeCell ref="L7:M7"/>
    <mergeCell ref="N7:N8"/>
    <mergeCell ref="C7:C8"/>
    <mergeCell ref="D7:E7"/>
    <mergeCell ref="A10:B10"/>
    <mergeCell ref="F7:F8"/>
    <mergeCell ref="G7:H7"/>
    <mergeCell ref="O7:P7"/>
    <mergeCell ref="Q7:Q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U80"/>
  <sheetViews>
    <sheetView workbookViewId="0">
      <pane ySplit="13" topLeftCell="A14" activePane="bottomLeft" state="frozen"/>
      <selection pane="bottomLeft" activeCell="B15" sqref="B15"/>
    </sheetView>
  </sheetViews>
  <sheetFormatPr defaultColWidth="14.42578125" defaultRowHeight="15.75" customHeight="1"/>
  <cols>
    <col min="1" max="1" width="6.5703125" customWidth="1"/>
    <col min="2" max="2" width="22" customWidth="1"/>
    <col min="15" max="15" width="14.85546875" customWidth="1"/>
  </cols>
  <sheetData>
    <row r="1" spans="1:2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</row>
    <row r="2" spans="1:2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  <c r="U2" s="1"/>
    </row>
    <row r="3" spans="1:2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"/>
      <c r="U3" s="1"/>
    </row>
    <row r="4" spans="1:21" ht="12.75">
      <c r="A4" s="48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"/>
      <c r="U4" s="1"/>
    </row>
    <row r="5" spans="1:2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"/>
      <c r="U5" s="1"/>
    </row>
    <row r="6" spans="1:21" ht="35.25" customHeight="1">
      <c r="A6" s="50" t="s">
        <v>2</v>
      </c>
      <c r="B6" s="50" t="s">
        <v>3</v>
      </c>
      <c r="C6" s="52" t="s">
        <v>151</v>
      </c>
      <c r="D6" s="53"/>
      <c r="E6" s="53"/>
      <c r="F6" s="53"/>
      <c r="G6" s="53"/>
      <c r="H6" s="53"/>
      <c r="I6" s="53"/>
      <c r="J6" s="41"/>
      <c r="K6" s="54" t="s">
        <v>5</v>
      </c>
      <c r="L6" s="53"/>
      <c r="M6" s="53"/>
      <c r="N6" s="53"/>
      <c r="O6" s="53"/>
      <c r="P6" s="53"/>
      <c r="Q6" s="53"/>
      <c r="R6" s="41"/>
      <c r="S6" s="50" t="s">
        <v>6</v>
      </c>
      <c r="T6" s="1"/>
      <c r="U6" s="1"/>
    </row>
    <row r="7" spans="1:21" ht="31.5" customHeight="1">
      <c r="A7" s="51"/>
      <c r="B7" s="51"/>
      <c r="C7" s="55" t="s">
        <v>152</v>
      </c>
      <c r="D7" s="56" t="s">
        <v>8</v>
      </c>
      <c r="E7" s="41"/>
      <c r="F7" s="42" t="s">
        <v>9</v>
      </c>
      <c r="G7" s="44" t="s">
        <v>10</v>
      </c>
      <c r="H7" s="41"/>
      <c r="I7" s="45" t="s">
        <v>153</v>
      </c>
      <c r="J7" s="45" t="s">
        <v>154</v>
      </c>
      <c r="K7" s="55" t="s">
        <v>13</v>
      </c>
      <c r="L7" s="56" t="s">
        <v>8</v>
      </c>
      <c r="M7" s="41"/>
      <c r="N7" s="42" t="s">
        <v>155</v>
      </c>
      <c r="O7" s="44" t="s">
        <v>10</v>
      </c>
      <c r="P7" s="41"/>
      <c r="Q7" s="45" t="s">
        <v>156</v>
      </c>
      <c r="R7" s="45" t="s">
        <v>157</v>
      </c>
      <c r="S7" s="51"/>
      <c r="T7" s="2"/>
      <c r="U7" s="2"/>
    </row>
    <row r="8" spans="1:21" ht="42.75" customHeight="1">
      <c r="A8" s="43"/>
      <c r="B8" s="43"/>
      <c r="C8" s="43"/>
      <c r="D8" s="3" t="s">
        <v>17</v>
      </c>
      <c r="E8" s="3" t="s">
        <v>18</v>
      </c>
      <c r="F8" s="43"/>
      <c r="G8" s="4" t="s">
        <v>19</v>
      </c>
      <c r="H8" s="4" t="s">
        <v>18</v>
      </c>
      <c r="I8" s="43"/>
      <c r="J8" s="43"/>
      <c r="K8" s="43"/>
      <c r="L8" s="3" t="s">
        <v>158</v>
      </c>
      <c r="M8" s="3" t="s">
        <v>18</v>
      </c>
      <c r="N8" s="43"/>
      <c r="O8" s="4" t="s">
        <v>159</v>
      </c>
      <c r="P8" s="4" t="s">
        <v>18</v>
      </c>
      <c r="Q8" s="43"/>
      <c r="R8" s="43"/>
      <c r="S8" s="43"/>
      <c r="T8" s="2"/>
      <c r="U8" s="2"/>
    </row>
    <row r="9" spans="1:21" ht="12.75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34</v>
      </c>
      <c r="P9" s="5" t="s">
        <v>35</v>
      </c>
      <c r="Q9" s="5" t="s">
        <v>36</v>
      </c>
      <c r="R9" s="5" t="s">
        <v>37</v>
      </c>
      <c r="S9" s="5" t="s">
        <v>38</v>
      </c>
      <c r="T9" s="6"/>
      <c r="U9" s="6"/>
    </row>
    <row r="10" spans="1:21" ht="12.75">
      <c r="A10" s="27"/>
      <c r="B10" s="28" t="s">
        <v>160</v>
      </c>
      <c r="C10" s="29">
        <v>1000</v>
      </c>
      <c r="D10" s="29" t="s">
        <v>161</v>
      </c>
      <c r="E10" s="29">
        <v>300</v>
      </c>
      <c r="F10" s="30">
        <v>100</v>
      </c>
      <c r="G10" s="30" t="s">
        <v>162</v>
      </c>
      <c r="H10" s="30">
        <v>50</v>
      </c>
      <c r="I10" s="31"/>
      <c r="J10" s="31"/>
      <c r="K10" s="30">
        <v>1000</v>
      </c>
      <c r="L10" s="30" t="s">
        <v>163</v>
      </c>
      <c r="M10" s="30">
        <v>500</v>
      </c>
      <c r="N10" s="30">
        <v>12000</v>
      </c>
      <c r="O10" s="30" t="s">
        <v>164</v>
      </c>
      <c r="P10" s="30">
        <v>400</v>
      </c>
      <c r="Q10" s="31"/>
      <c r="R10" s="31"/>
      <c r="S10" s="32"/>
      <c r="T10" s="10"/>
      <c r="U10" s="10"/>
    </row>
    <row r="11" spans="1:21" ht="12.75">
      <c r="A11" s="27"/>
      <c r="B11" s="57" t="s">
        <v>165</v>
      </c>
      <c r="C11" s="32"/>
      <c r="D11" s="29" t="s">
        <v>166</v>
      </c>
      <c r="E11" s="29">
        <v>500</v>
      </c>
      <c r="F11" s="32"/>
      <c r="G11" s="32"/>
      <c r="H11" s="32"/>
      <c r="I11" s="31"/>
      <c r="J11" s="31"/>
      <c r="K11" s="32"/>
      <c r="L11" s="30" t="s">
        <v>167</v>
      </c>
      <c r="M11" s="30">
        <v>500</v>
      </c>
      <c r="N11" s="32"/>
      <c r="O11" s="30" t="s">
        <v>168</v>
      </c>
      <c r="P11" s="30">
        <v>400</v>
      </c>
      <c r="Q11" s="31"/>
      <c r="R11" s="31"/>
      <c r="S11" s="32"/>
      <c r="T11" s="10"/>
      <c r="U11" s="10"/>
    </row>
    <row r="12" spans="1:21" ht="12.75">
      <c r="A12" s="27"/>
      <c r="B12" s="43"/>
      <c r="C12" s="32"/>
      <c r="D12" s="29" t="s">
        <v>169</v>
      </c>
      <c r="E12" s="29">
        <v>200</v>
      </c>
      <c r="F12" s="32"/>
      <c r="G12" s="32"/>
      <c r="H12" s="32"/>
      <c r="I12" s="31"/>
      <c r="J12" s="31"/>
      <c r="K12" s="32"/>
      <c r="L12" s="32"/>
      <c r="M12" s="32"/>
      <c r="N12" s="32"/>
      <c r="O12" s="30" t="s">
        <v>170</v>
      </c>
      <c r="P12" s="30">
        <v>400</v>
      </c>
      <c r="Q12" s="31"/>
      <c r="R12" s="31"/>
      <c r="S12" s="32"/>
      <c r="T12" s="10"/>
      <c r="U12" s="10"/>
    </row>
    <row r="13" spans="1:21" ht="12.75">
      <c r="A13" s="40" t="s">
        <v>39</v>
      </c>
      <c r="B13" s="41"/>
      <c r="C13" s="7">
        <f>SUM(C14:C80)</f>
        <v>10618</v>
      </c>
      <c r="D13" s="7"/>
      <c r="E13" s="7">
        <f t="shared" ref="E13:F13" si="0">SUM(E14:E80)</f>
        <v>10240</v>
      </c>
      <c r="F13" s="7">
        <f t="shared" si="0"/>
        <v>2010</v>
      </c>
      <c r="G13" s="7"/>
      <c r="H13" s="7">
        <f t="shared" ref="H13:K13" si="1">SUM(H14:H80)</f>
        <v>2010</v>
      </c>
      <c r="I13" s="7">
        <f t="shared" si="1"/>
        <v>12628</v>
      </c>
      <c r="J13" s="7">
        <f t="shared" si="1"/>
        <v>12250</v>
      </c>
      <c r="K13" s="7">
        <f t="shared" si="1"/>
        <v>1600</v>
      </c>
      <c r="L13" s="7"/>
      <c r="M13" s="7">
        <f t="shared" ref="M13:N13" si="2">SUM(M14:M80)</f>
        <v>1600</v>
      </c>
      <c r="N13" s="7">
        <f t="shared" si="2"/>
        <v>0</v>
      </c>
      <c r="O13" s="7"/>
      <c r="P13" s="7">
        <f t="shared" ref="P13:S13" si="3">SUM(P14:P80)</f>
        <v>0</v>
      </c>
      <c r="Q13" s="7">
        <f t="shared" si="3"/>
        <v>1600</v>
      </c>
      <c r="R13" s="7">
        <f t="shared" si="3"/>
        <v>1600</v>
      </c>
      <c r="S13" s="7">
        <f t="shared" si="3"/>
        <v>274</v>
      </c>
      <c r="T13" s="10"/>
      <c r="U13" s="10"/>
    </row>
    <row r="14" spans="1:21" ht="12.75">
      <c r="A14" s="11">
        <v>1</v>
      </c>
      <c r="B14" s="12" t="s">
        <v>40</v>
      </c>
      <c r="C14" s="13"/>
      <c r="D14" s="13"/>
      <c r="E14" s="13"/>
      <c r="F14" s="13"/>
      <c r="G14" s="13"/>
      <c r="H14" s="13"/>
      <c r="I14" s="13">
        <f t="shared" ref="I14:I24" si="4">C14+F14</f>
        <v>0</v>
      </c>
      <c r="J14" s="13">
        <f t="shared" ref="J14:J24" si="5">E14+H14</f>
        <v>0</v>
      </c>
      <c r="K14" s="13"/>
      <c r="L14" s="13"/>
      <c r="M14" s="13"/>
      <c r="N14" s="13"/>
      <c r="O14" s="13"/>
      <c r="P14" s="13"/>
      <c r="Q14" s="14">
        <f t="shared" ref="Q14:Q24" si="6">K14+N14</f>
        <v>0</v>
      </c>
      <c r="R14" s="14">
        <f t="shared" ref="R14:R24" si="7">M14+P14</f>
        <v>0</v>
      </c>
      <c r="S14" s="33"/>
      <c r="T14" s="1"/>
      <c r="U14" s="1"/>
    </row>
    <row r="15" spans="1:21" ht="12.75">
      <c r="A15" s="11">
        <v>2</v>
      </c>
      <c r="B15" s="16" t="s">
        <v>41</v>
      </c>
      <c r="C15" s="17">
        <v>178</v>
      </c>
      <c r="D15" s="13"/>
      <c r="E15" s="13"/>
      <c r="F15" s="13"/>
      <c r="G15" s="13"/>
      <c r="H15" s="13"/>
      <c r="I15" s="13">
        <f t="shared" si="4"/>
        <v>178</v>
      </c>
      <c r="J15" s="13">
        <f t="shared" si="5"/>
        <v>0</v>
      </c>
      <c r="K15" s="13"/>
      <c r="L15" s="13"/>
      <c r="M15" s="13"/>
      <c r="N15" s="13"/>
      <c r="O15" s="13"/>
      <c r="P15" s="13"/>
      <c r="Q15" s="14">
        <f t="shared" si="6"/>
        <v>0</v>
      </c>
      <c r="R15" s="14">
        <f t="shared" si="7"/>
        <v>0</v>
      </c>
      <c r="S15" s="33"/>
      <c r="T15" s="1"/>
      <c r="U15" s="1"/>
    </row>
    <row r="16" spans="1:21" ht="12.75">
      <c r="A16" s="11">
        <v>3</v>
      </c>
      <c r="B16" s="16" t="s">
        <v>42</v>
      </c>
      <c r="C16" s="13"/>
      <c r="D16" s="13"/>
      <c r="E16" s="13"/>
      <c r="F16" s="13"/>
      <c r="G16" s="13"/>
      <c r="H16" s="13"/>
      <c r="I16" s="13">
        <f t="shared" si="4"/>
        <v>0</v>
      </c>
      <c r="J16" s="13">
        <f t="shared" si="5"/>
        <v>0</v>
      </c>
      <c r="K16" s="13"/>
      <c r="L16" s="13"/>
      <c r="M16" s="13"/>
      <c r="N16" s="13"/>
      <c r="O16" s="13"/>
      <c r="P16" s="13"/>
      <c r="Q16" s="14">
        <f t="shared" si="6"/>
        <v>0</v>
      </c>
      <c r="R16" s="14">
        <f t="shared" si="7"/>
        <v>0</v>
      </c>
      <c r="S16" s="33"/>
      <c r="T16" s="1"/>
      <c r="U16" s="1"/>
    </row>
    <row r="17" spans="1:21" ht="12.75">
      <c r="A17" s="11">
        <v>4</v>
      </c>
      <c r="B17" s="16" t="s">
        <v>43</v>
      </c>
      <c r="C17" s="13"/>
      <c r="D17" s="13"/>
      <c r="E17" s="13"/>
      <c r="F17" s="13"/>
      <c r="G17" s="13"/>
      <c r="H17" s="13"/>
      <c r="I17" s="13">
        <f t="shared" si="4"/>
        <v>0</v>
      </c>
      <c r="J17" s="13">
        <f t="shared" si="5"/>
        <v>0</v>
      </c>
      <c r="K17" s="13"/>
      <c r="L17" s="13"/>
      <c r="M17" s="13"/>
      <c r="N17" s="13"/>
      <c r="O17" s="13"/>
      <c r="P17" s="13"/>
      <c r="Q17" s="14">
        <f t="shared" si="6"/>
        <v>0</v>
      </c>
      <c r="R17" s="14">
        <f t="shared" si="7"/>
        <v>0</v>
      </c>
      <c r="S17" s="33"/>
      <c r="T17" s="1"/>
      <c r="U17" s="1"/>
    </row>
    <row r="18" spans="1:21" ht="12.75">
      <c r="A18" s="11">
        <v>5</v>
      </c>
      <c r="B18" s="16" t="s">
        <v>44</v>
      </c>
      <c r="C18" s="17"/>
      <c r="D18" s="13"/>
      <c r="E18" s="13"/>
      <c r="F18" s="13"/>
      <c r="G18" s="13"/>
      <c r="H18" s="13"/>
      <c r="I18" s="13">
        <f t="shared" si="4"/>
        <v>0</v>
      </c>
      <c r="J18" s="13">
        <f t="shared" si="5"/>
        <v>0</v>
      </c>
      <c r="K18" s="13"/>
      <c r="L18" s="13"/>
      <c r="M18" s="13"/>
      <c r="N18" s="13"/>
      <c r="O18" s="13"/>
      <c r="P18" s="13"/>
      <c r="Q18" s="14">
        <f t="shared" si="6"/>
        <v>0</v>
      </c>
      <c r="R18" s="14">
        <f t="shared" si="7"/>
        <v>0</v>
      </c>
      <c r="S18" s="33"/>
      <c r="T18" s="1"/>
      <c r="U18" s="1"/>
    </row>
    <row r="19" spans="1:21" ht="12.75">
      <c r="A19" s="11">
        <v>6</v>
      </c>
      <c r="B19" s="16" t="s">
        <v>45</v>
      </c>
      <c r="C19" s="13"/>
      <c r="D19" s="13"/>
      <c r="E19" s="13"/>
      <c r="F19" s="13"/>
      <c r="G19" s="13"/>
      <c r="H19" s="13"/>
      <c r="I19" s="13">
        <f t="shared" si="4"/>
        <v>0</v>
      </c>
      <c r="J19" s="13">
        <f t="shared" si="5"/>
        <v>0</v>
      </c>
      <c r="K19" s="13"/>
      <c r="L19" s="13"/>
      <c r="M19" s="13"/>
      <c r="N19" s="13"/>
      <c r="O19" s="13"/>
      <c r="P19" s="13"/>
      <c r="Q19" s="14">
        <f t="shared" si="6"/>
        <v>0</v>
      </c>
      <c r="R19" s="14">
        <f t="shared" si="7"/>
        <v>0</v>
      </c>
      <c r="S19" s="33"/>
      <c r="T19" s="1"/>
      <c r="U19" s="1"/>
    </row>
    <row r="20" spans="1:21" ht="12.75">
      <c r="A20" s="11">
        <v>7</v>
      </c>
      <c r="B20" s="16" t="s">
        <v>46</v>
      </c>
      <c r="C20" s="13"/>
      <c r="D20" s="13"/>
      <c r="E20" s="13"/>
      <c r="F20" s="13"/>
      <c r="G20" s="13"/>
      <c r="H20" s="13"/>
      <c r="I20" s="13">
        <f t="shared" si="4"/>
        <v>0</v>
      </c>
      <c r="J20" s="13">
        <f t="shared" si="5"/>
        <v>0</v>
      </c>
      <c r="K20" s="13"/>
      <c r="L20" s="13"/>
      <c r="M20" s="13"/>
      <c r="N20" s="13"/>
      <c r="O20" s="13"/>
      <c r="P20" s="13"/>
      <c r="Q20" s="14">
        <f t="shared" si="6"/>
        <v>0</v>
      </c>
      <c r="R20" s="14">
        <f t="shared" si="7"/>
        <v>0</v>
      </c>
      <c r="S20" s="33"/>
      <c r="T20" s="1"/>
      <c r="U20" s="1"/>
    </row>
    <row r="21" spans="1:21" ht="12.75">
      <c r="A21" s="11">
        <v>8</v>
      </c>
      <c r="B21" s="16" t="s">
        <v>47</v>
      </c>
      <c r="C21" s="13"/>
      <c r="D21" s="13"/>
      <c r="E21" s="13"/>
      <c r="F21" s="13"/>
      <c r="G21" s="13"/>
      <c r="H21" s="13"/>
      <c r="I21" s="13">
        <f t="shared" si="4"/>
        <v>0</v>
      </c>
      <c r="J21" s="13">
        <f t="shared" si="5"/>
        <v>0</v>
      </c>
      <c r="K21" s="13"/>
      <c r="L21" s="13"/>
      <c r="M21" s="13"/>
      <c r="N21" s="13"/>
      <c r="O21" s="13"/>
      <c r="P21" s="13"/>
      <c r="Q21" s="14">
        <f t="shared" si="6"/>
        <v>0</v>
      </c>
      <c r="R21" s="14">
        <f t="shared" si="7"/>
        <v>0</v>
      </c>
      <c r="S21" s="33"/>
      <c r="T21" s="1"/>
      <c r="U21" s="1"/>
    </row>
    <row r="22" spans="1:21" ht="12.75">
      <c r="A22" s="11">
        <v>9</v>
      </c>
      <c r="B22" s="16" t="s">
        <v>48</v>
      </c>
      <c r="C22" s="13"/>
      <c r="D22" s="13"/>
      <c r="E22" s="13"/>
      <c r="F22" s="13"/>
      <c r="G22" s="13"/>
      <c r="H22" s="13"/>
      <c r="I22" s="13">
        <f t="shared" si="4"/>
        <v>0</v>
      </c>
      <c r="J22" s="13">
        <f t="shared" si="5"/>
        <v>0</v>
      </c>
      <c r="K22" s="13"/>
      <c r="L22" s="13"/>
      <c r="M22" s="13"/>
      <c r="N22" s="13"/>
      <c r="O22" s="13"/>
      <c r="P22" s="13"/>
      <c r="Q22" s="14">
        <f t="shared" si="6"/>
        <v>0</v>
      </c>
      <c r="R22" s="14">
        <f t="shared" si="7"/>
        <v>0</v>
      </c>
      <c r="S22" s="33"/>
      <c r="T22" s="1"/>
      <c r="U22" s="1"/>
    </row>
    <row r="23" spans="1:21" ht="12.75">
      <c r="A23" s="11">
        <v>10</v>
      </c>
      <c r="B23" s="16" t="s">
        <v>49</v>
      </c>
      <c r="C23" s="13"/>
      <c r="D23" s="13"/>
      <c r="E23" s="13"/>
      <c r="F23" s="13"/>
      <c r="G23" s="13"/>
      <c r="H23" s="13"/>
      <c r="I23" s="13">
        <f t="shared" si="4"/>
        <v>0</v>
      </c>
      <c r="J23" s="13">
        <f t="shared" si="5"/>
        <v>0</v>
      </c>
      <c r="K23" s="13"/>
      <c r="L23" s="13"/>
      <c r="M23" s="13"/>
      <c r="N23" s="13"/>
      <c r="O23" s="13"/>
      <c r="P23" s="13"/>
      <c r="Q23" s="14">
        <f t="shared" si="6"/>
        <v>0</v>
      </c>
      <c r="R23" s="14">
        <f t="shared" si="7"/>
        <v>0</v>
      </c>
      <c r="S23" s="33"/>
      <c r="T23" s="1"/>
      <c r="U23" s="1"/>
    </row>
    <row r="24" spans="1:21" ht="12.75">
      <c r="A24" s="11">
        <v>11</v>
      </c>
      <c r="B24" s="16" t="s">
        <v>50</v>
      </c>
      <c r="C24" s="13"/>
      <c r="D24" s="13"/>
      <c r="E24" s="13"/>
      <c r="F24" s="13"/>
      <c r="G24" s="13"/>
      <c r="H24" s="13"/>
      <c r="I24" s="13">
        <f t="shared" si="4"/>
        <v>0</v>
      </c>
      <c r="J24" s="13">
        <f t="shared" si="5"/>
        <v>0</v>
      </c>
      <c r="K24" s="13"/>
      <c r="L24" s="13"/>
      <c r="M24" s="13"/>
      <c r="N24" s="13"/>
      <c r="O24" s="13"/>
      <c r="P24" s="13"/>
      <c r="Q24" s="14">
        <f t="shared" si="6"/>
        <v>0</v>
      </c>
      <c r="R24" s="14">
        <f t="shared" si="7"/>
        <v>0</v>
      </c>
      <c r="S24" s="33"/>
      <c r="T24" s="1"/>
      <c r="U24" s="1"/>
    </row>
    <row r="25" spans="1:21" ht="12.75">
      <c r="A25" s="11">
        <v>12</v>
      </c>
      <c r="B25" s="16" t="s">
        <v>51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1">
        <v>0</v>
      </c>
      <c r="R25" s="11">
        <v>0</v>
      </c>
      <c r="S25" s="34">
        <v>0</v>
      </c>
      <c r="T25" s="1"/>
      <c r="U25" s="1"/>
    </row>
    <row r="26" spans="1:21" ht="12.75">
      <c r="A26" s="11">
        <v>13</v>
      </c>
      <c r="B26" s="16" t="s">
        <v>52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3">
        <f t="shared" ref="I26:I27" si="8">C26+F26</f>
        <v>0</v>
      </c>
      <c r="J26" s="13">
        <f t="shared" ref="J26:J28" si="9">E26+H26</f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4">
        <f t="shared" ref="Q26:Q31" si="10">K26+N26</f>
        <v>0</v>
      </c>
      <c r="R26" s="14">
        <f t="shared" ref="R26:R80" si="11">M26+P26</f>
        <v>0</v>
      </c>
      <c r="S26" s="34">
        <v>0</v>
      </c>
      <c r="T26" s="1"/>
      <c r="U26" s="1"/>
    </row>
    <row r="27" spans="1:21" ht="12.75">
      <c r="A27" s="11">
        <v>14</v>
      </c>
      <c r="B27" s="16" t="s">
        <v>53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3">
        <f t="shared" si="8"/>
        <v>0</v>
      </c>
      <c r="J27" s="13">
        <f t="shared" si="9"/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4">
        <f t="shared" si="10"/>
        <v>0</v>
      </c>
      <c r="R27" s="14">
        <f t="shared" si="11"/>
        <v>0</v>
      </c>
      <c r="S27" s="34">
        <v>0</v>
      </c>
      <c r="T27" s="1"/>
      <c r="U27" s="1"/>
    </row>
    <row r="28" spans="1:21" ht="12.75">
      <c r="A28" s="11">
        <v>15</v>
      </c>
      <c r="B28" s="16" t="s">
        <v>54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3">
        <f t="shared" si="9"/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4">
        <f t="shared" si="10"/>
        <v>0</v>
      </c>
      <c r="R28" s="14">
        <f t="shared" si="11"/>
        <v>0</v>
      </c>
      <c r="S28" s="34">
        <v>0</v>
      </c>
      <c r="T28" s="1"/>
      <c r="U28" s="1"/>
    </row>
    <row r="29" spans="1:21" ht="12.75">
      <c r="A29" s="11">
        <v>16</v>
      </c>
      <c r="B29" s="16" t="s">
        <v>55</v>
      </c>
      <c r="C29" s="17">
        <v>250</v>
      </c>
      <c r="D29" s="17" t="s">
        <v>55</v>
      </c>
      <c r="E29" s="17">
        <v>250</v>
      </c>
      <c r="F29" s="17">
        <v>0</v>
      </c>
      <c r="G29" s="17">
        <v>0</v>
      </c>
      <c r="H29" s="17">
        <v>0</v>
      </c>
      <c r="I29" s="17">
        <v>250</v>
      </c>
      <c r="J29" s="17">
        <v>250</v>
      </c>
      <c r="K29" s="13"/>
      <c r="L29" s="13"/>
      <c r="M29" s="13"/>
      <c r="N29" s="13"/>
      <c r="O29" s="13"/>
      <c r="P29" s="13"/>
      <c r="Q29" s="14">
        <f t="shared" si="10"/>
        <v>0</v>
      </c>
      <c r="R29" s="14">
        <f t="shared" si="11"/>
        <v>0</v>
      </c>
      <c r="S29" s="34">
        <v>30</v>
      </c>
      <c r="T29" s="1"/>
      <c r="U29" s="1"/>
    </row>
    <row r="30" spans="1:21" ht="12.75">
      <c r="A30" s="11">
        <v>17</v>
      </c>
      <c r="B30" s="16" t="s">
        <v>56</v>
      </c>
      <c r="C30" s="13"/>
      <c r="D30" s="13"/>
      <c r="E30" s="13"/>
      <c r="F30" s="13"/>
      <c r="G30" s="13"/>
      <c r="H30" s="13"/>
      <c r="I30" s="13">
        <f t="shared" ref="I30:I80" si="12">C30+F30</f>
        <v>0</v>
      </c>
      <c r="J30" s="13">
        <f t="shared" ref="J30:J80" si="13">E30+H30</f>
        <v>0</v>
      </c>
      <c r="K30" s="13"/>
      <c r="L30" s="13"/>
      <c r="M30" s="13"/>
      <c r="N30" s="13"/>
      <c r="O30" s="13"/>
      <c r="P30" s="13"/>
      <c r="Q30" s="14">
        <f t="shared" si="10"/>
        <v>0</v>
      </c>
      <c r="R30" s="14">
        <f t="shared" si="11"/>
        <v>0</v>
      </c>
      <c r="S30" s="33"/>
      <c r="T30" s="1"/>
      <c r="U30" s="1"/>
    </row>
    <row r="31" spans="1:21" ht="12.75">
      <c r="A31" s="11">
        <v>18</v>
      </c>
      <c r="B31" s="16" t="s">
        <v>57</v>
      </c>
      <c r="C31" s="35"/>
      <c r="D31" s="35"/>
      <c r="E31" s="35"/>
      <c r="F31" s="35"/>
      <c r="G31" s="35"/>
      <c r="H31" s="35"/>
      <c r="I31" s="13">
        <f t="shared" si="12"/>
        <v>0</v>
      </c>
      <c r="J31" s="13">
        <f t="shared" si="13"/>
        <v>0</v>
      </c>
      <c r="K31" s="35"/>
      <c r="L31" s="35"/>
      <c r="M31" s="35"/>
      <c r="N31" s="35"/>
      <c r="O31" s="35"/>
      <c r="P31" s="35"/>
      <c r="Q31" s="14">
        <f t="shared" si="10"/>
        <v>0</v>
      </c>
      <c r="R31" s="14">
        <f t="shared" si="11"/>
        <v>0</v>
      </c>
      <c r="S31" s="35"/>
    </row>
    <row r="32" spans="1:21" ht="12.75">
      <c r="A32" s="11">
        <v>19</v>
      </c>
      <c r="B32" s="16" t="s">
        <v>59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13">
        <f t="shared" si="12"/>
        <v>0</v>
      </c>
      <c r="J32" s="13">
        <f t="shared" si="13"/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11">
        <v>0</v>
      </c>
      <c r="R32" s="14">
        <f t="shared" si="11"/>
        <v>0</v>
      </c>
      <c r="S32" s="36">
        <v>0</v>
      </c>
    </row>
    <row r="33" spans="1:19" ht="12.75">
      <c r="A33" s="11">
        <v>20</v>
      </c>
      <c r="B33" s="16" t="s">
        <v>60</v>
      </c>
      <c r="C33" s="36">
        <v>200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13">
        <f t="shared" si="12"/>
        <v>200</v>
      </c>
      <c r="J33" s="13">
        <f t="shared" si="13"/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14">
        <f t="shared" ref="Q33:Q79" si="14">K33+N33</f>
        <v>0</v>
      </c>
      <c r="R33" s="14">
        <f t="shared" si="11"/>
        <v>0</v>
      </c>
      <c r="S33" s="36">
        <v>0</v>
      </c>
    </row>
    <row r="34" spans="1:19" ht="12.75">
      <c r="A34" s="11">
        <v>21</v>
      </c>
      <c r="B34" s="16" t="s">
        <v>61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13">
        <f t="shared" si="12"/>
        <v>0</v>
      </c>
      <c r="J34" s="13">
        <f t="shared" si="13"/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14">
        <f t="shared" si="14"/>
        <v>0</v>
      </c>
      <c r="R34" s="14">
        <f t="shared" si="11"/>
        <v>0</v>
      </c>
      <c r="S34" s="36">
        <v>0</v>
      </c>
    </row>
    <row r="35" spans="1:19" ht="12.75">
      <c r="A35" s="11">
        <v>22</v>
      </c>
      <c r="B35" s="16" t="s">
        <v>62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13">
        <f t="shared" si="12"/>
        <v>0</v>
      </c>
      <c r="J35" s="13">
        <f t="shared" si="13"/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14">
        <f t="shared" si="14"/>
        <v>0</v>
      </c>
      <c r="R35" s="14">
        <f t="shared" si="11"/>
        <v>0</v>
      </c>
      <c r="S35" s="37">
        <v>0</v>
      </c>
    </row>
    <row r="36" spans="1:19" ht="12.75">
      <c r="A36" s="11">
        <v>23</v>
      </c>
      <c r="B36" s="16" t="s">
        <v>63</v>
      </c>
      <c r="C36" s="35"/>
      <c r="D36" s="35"/>
      <c r="E36" s="35"/>
      <c r="F36" s="35"/>
      <c r="G36" s="35"/>
      <c r="H36" s="35"/>
      <c r="I36" s="13">
        <f t="shared" si="12"/>
        <v>0</v>
      </c>
      <c r="J36" s="13">
        <f t="shared" si="13"/>
        <v>0</v>
      </c>
      <c r="K36" s="35"/>
      <c r="L36" s="35"/>
      <c r="M36" s="35"/>
      <c r="N36" s="35"/>
      <c r="O36" s="35"/>
      <c r="P36" s="35"/>
      <c r="Q36" s="14">
        <f t="shared" si="14"/>
        <v>0</v>
      </c>
      <c r="R36" s="14">
        <f t="shared" si="11"/>
        <v>0</v>
      </c>
      <c r="S36" s="35"/>
    </row>
    <row r="37" spans="1:19" ht="12.75">
      <c r="A37" s="11">
        <v>24</v>
      </c>
      <c r="B37" s="16" t="s">
        <v>64</v>
      </c>
      <c r="C37" s="35"/>
      <c r="D37" s="35"/>
      <c r="E37" s="35"/>
      <c r="F37" s="35"/>
      <c r="G37" s="35"/>
      <c r="H37" s="35"/>
      <c r="I37" s="13">
        <f t="shared" si="12"/>
        <v>0</v>
      </c>
      <c r="J37" s="13">
        <f t="shared" si="13"/>
        <v>0</v>
      </c>
      <c r="K37" s="35"/>
      <c r="L37" s="35"/>
      <c r="M37" s="35"/>
      <c r="N37" s="35"/>
      <c r="O37" s="35"/>
      <c r="P37" s="35"/>
      <c r="Q37" s="14">
        <f t="shared" si="14"/>
        <v>0</v>
      </c>
      <c r="R37" s="14">
        <f t="shared" si="11"/>
        <v>0</v>
      </c>
      <c r="S37" s="35"/>
    </row>
    <row r="38" spans="1:19" ht="12.75">
      <c r="A38" s="11">
        <v>25</v>
      </c>
      <c r="B38" s="16" t="s">
        <v>65</v>
      </c>
      <c r="C38" s="35"/>
      <c r="D38" s="35"/>
      <c r="E38" s="35"/>
      <c r="F38" s="35"/>
      <c r="G38" s="35"/>
      <c r="H38" s="35"/>
      <c r="I38" s="13">
        <f t="shared" si="12"/>
        <v>0</v>
      </c>
      <c r="J38" s="13">
        <f t="shared" si="13"/>
        <v>0</v>
      </c>
      <c r="K38" s="35"/>
      <c r="L38" s="35"/>
      <c r="M38" s="35"/>
      <c r="N38" s="35"/>
      <c r="O38" s="35"/>
      <c r="P38" s="35"/>
      <c r="Q38" s="14">
        <f t="shared" si="14"/>
        <v>0</v>
      </c>
      <c r="R38" s="14">
        <f t="shared" si="11"/>
        <v>0</v>
      </c>
      <c r="S38" s="35"/>
    </row>
    <row r="39" spans="1:19" ht="12.75">
      <c r="A39" s="11">
        <v>26</v>
      </c>
      <c r="B39" s="16" t="s">
        <v>66</v>
      </c>
      <c r="C39" s="35"/>
      <c r="D39" s="35"/>
      <c r="E39" s="35"/>
      <c r="F39" s="35"/>
      <c r="G39" s="35"/>
      <c r="H39" s="35"/>
      <c r="I39" s="13">
        <f t="shared" si="12"/>
        <v>0</v>
      </c>
      <c r="J39" s="13">
        <f t="shared" si="13"/>
        <v>0</v>
      </c>
      <c r="K39" s="35"/>
      <c r="L39" s="35"/>
      <c r="M39" s="35"/>
      <c r="N39" s="35"/>
      <c r="O39" s="35"/>
      <c r="P39" s="35"/>
      <c r="Q39" s="14">
        <f t="shared" si="14"/>
        <v>0</v>
      </c>
      <c r="R39" s="14">
        <f t="shared" si="11"/>
        <v>0</v>
      </c>
      <c r="S39" s="35"/>
    </row>
    <row r="40" spans="1:19" ht="12.75">
      <c r="A40" s="11">
        <v>27</v>
      </c>
      <c r="B40" s="16" t="s">
        <v>67</v>
      </c>
      <c r="C40" s="35"/>
      <c r="D40" s="35"/>
      <c r="E40" s="35"/>
      <c r="F40" s="35"/>
      <c r="G40" s="35"/>
      <c r="H40" s="35"/>
      <c r="I40" s="13">
        <f t="shared" si="12"/>
        <v>0</v>
      </c>
      <c r="J40" s="13">
        <f t="shared" si="13"/>
        <v>0</v>
      </c>
      <c r="K40" s="35"/>
      <c r="L40" s="35"/>
      <c r="M40" s="35"/>
      <c r="N40" s="35"/>
      <c r="O40" s="35"/>
      <c r="P40" s="35"/>
      <c r="Q40" s="14">
        <f t="shared" si="14"/>
        <v>0</v>
      </c>
      <c r="R40" s="14">
        <f t="shared" si="11"/>
        <v>0</v>
      </c>
      <c r="S40" s="35"/>
    </row>
    <row r="41" spans="1:19" ht="12.75">
      <c r="A41" s="11">
        <v>28</v>
      </c>
      <c r="B41" s="16" t="s">
        <v>68</v>
      </c>
      <c r="C41" s="35"/>
      <c r="D41" s="35"/>
      <c r="E41" s="35"/>
      <c r="F41" s="35"/>
      <c r="G41" s="35"/>
      <c r="H41" s="35"/>
      <c r="I41" s="13">
        <f t="shared" si="12"/>
        <v>0</v>
      </c>
      <c r="J41" s="13">
        <f t="shared" si="13"/>
        <v>0</v>
      </c>
      <c r="K41" s="35"/>
      <c r="L41" s="35"/>
      <c r="M41" s="35"/>
      <c r="N41" s="35"/>
      <c r="O41" s="35"/>
      <c r="P41" s="35"/>
      <c r="Q41" s="14">
        <f t="shared" si="14"/>
        <v>0</v>
      </c>
      <c r="R41" s="14">
        <f t="shared" si="11"/>
        <v>0</v>
      </c>
      <c r="S41" s="35"/>
    </row>
    <row r="42" spans="1:19" ht="12.75">
      <c r="A42" s="11">
        <v>29</v>
      </c>
      <c r="B42" s="16" t="s">
        <v>69</v>
      </c>
      <c r="C42" s="35"/>
      <c r="D42" s="35"/>
      <c r="E42" s="35"/>
      <c r="F42" s="35"/>
      <c r="G42" s="35"/>
      <c r="H42" s="35"/>
      <c r="I42" s="13">
        <f t="shared" si="12"/>
        <v>0</v>
      </c>
      <c r="J42" s="13">
        <f t="shared" si="13"/>
        <v>0</v>
      </c>
      <c r="K42" s="35"/>
      <c r="L42" s="35"/>
      <c r="M42" s="35"/>
      <c r="N42" s="35"/>
      <c r="O42" s="35"/>
      <c r="P42" s="35"/>
      <c r="Q42" s="14">
        <f t="shared" si="14"/>
        <v>0</v>
      </c>
      <c r="R42" s="14">
        <f t="shared" si="11"/>
        <v>0</v>
      </c>
      <c r="S42" s="35"/>
    </row>
    <row r="43" spans="1:19" ht="12.75">
      <c r="A43" s="11">
        <v>30</v>
      </c>
      <c r="B43" s="16" t="s">
        <v>70</v>
      </c>
      <c r="C43" s="35"/>
      <c r="D43" s="35"/>
      <c r="E43" s="35"/>
      <c r="F43" s="35"/>
      <c r="G43" s="35"/>
      <c r="H43" s="35"/>
      <c r="I43" s="13">
        <f t="shared" si="12"/>
        <v>0</v>
      </c>
      <c r="J43" s="13">
        <f t="shared" si="13"/>
        <v>0</v>
      </c>
      <c r="K43" s="35"/>
      <c r="L43" s="35"/>
      <c r="M43" s="35"/>
      <c r="N43" s="35"/>
      <c r="O43" s="35"/>
      <c r="P43" s="35"/>
      <c r="Q43" s="14">
        <f t="shared" si="14"/>
        <v>0</v>
      </c>
      <c r="R43" s="14">
        <f t="shared" si="11"/>
        <v>0</v>
      </c>
      <c r="S43" s="35"/>
    </row>
    <row r="44" spans="1:19" ht="12.75">
      <c r="A44" s="11">
        <v>31</v>
      </c>
      <c r="B44" s="16" t="s">
        <v>71</v>
      </c>
      <c r="C44" s="37">
        <v>20</v>
      </c>
      <c r="D44" s="37" t="s">
        <v>171</v>
      </c>
      <c r="E44" s="37">
        <v>20</v>
      </c>
      <c r="F44" s="37">
        <v>10</v>
      </c>
      <c r="G44" s="37" t="s">
        <v>172</v>
      </c>
      <c r="H44" s="37">
        <v>10</v>
      </c>
      <c r="I44" s="13">
        <f t="shared" si="12"/>
        <v>30</v>
      </c>
      <c r="J44" s="13">
        <f t="shared" si="13"/>
        <v>30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14">
        <f t="shared" si="14"/>
        <v>0</v>
      </c>
      <c r="R44" s="14">
        <f t="shared" si="11"/>
        <v>0</v>
      </c>
      <c r="S44" s="37">
        <v>20</v>
      </c>
    </row>
    <row r="45" spans="1:19" ht="12.75">
      <c r="A45" s="11">
        <v>32</v>
      </c>
      <c r="B45" s="16" t="s">
        <v>72</v>
      </c>
      <c r="C45" s="35"/>
      <c r="D45" s="35"/>
      <c r="E45" s="35"/>
      <c r="F45" s="35"/>
      <c r="G45" s="35"/>
      <c r="H45" s="35"/>
      <c r="I45" s="13">
        <f t="shared" si="12"/>
        <v>0</v>
      </c>
      <c r="J45" s="13">
        <f t="shared" si="13"/>
        <v>0</v>
      </c>
      <c r="K45" s="35"/>
      <c r="L45" s="35"/>
      <c r="M45" s="35"/>
      <c r="N45" s="35"/>
      <c r="O45" s="35"/>
      <c r="P45" s="35"/>
      <c r="Q45" s="14">
        <f t="shared" si="14"/>
        <v>0</v>
      </c>
      <c r="R45" s="14">
        <f t="shared" si="11"/>
        <v>0</v>
      </c>
      <c r="S45" s="35"/>
    </row>
    <row r="46" spans="1:19" ht="12.75">
      <c r="A46" s="11">
        <v>33</v>
      </c>
      <c r="B46" s="16" t="s">
        <v>73</v>
      </c>
      <c r="C46" s="35"/>
      <c r="D46" s="35"/>
      <c r="E46" s="35"/>
      <c r="F46" s="35"/>
      <c r="G46" s="35"/>
      <c r="H46" s="35"/>
      <c r="I46" s="13">
        <f t="shared" si="12"/>
        <v>0</v>
      </c>
      <c r="J46" s="13">
        <f t="shared" si="13"/>
        <v>0</v>
      </c>
      <c r="K46" s="35"/>
      <c r="L46" s="35"/>
      <c r="M46" s="35"/>
      <c r="N46" s="35"/>
      <c r="O46" s="35"/>
      <c r="P46" s="35"/>
      <c r="Q46" s="14">
        <f t="shared" si="14"/>
        <v>0</v>
      </c>
      <c r="R46" s="14">
        <f t="shared" si="11"/>
        <v>0</v>
      </c>
      <c r="S46" s="35"/>
    </row>
    <row r="47" spans="1:19" ht="12.75">
      <c r="A47" s="11">
        <v>34</v>
      </c>
      <c r="B47" s="16" t="s">
        <v>74</v>
      </c>
      <c r="C47" s="35"/>
      <c r="D47" s="35"/>
      <c r="E47" s="35"/>
      <c r="F47" s="35"/>
      <c r="G47" s="35"/>
      <c r="H47" s="35"/>
      <c r="I47" s="13">
        <f t="shared" si="12"/>
        <v>0</v>
      </c>
      <c r="J47" s="13">
        <f t="shared" si="13"/>
        <v>0</v>
      </c>
      <c r="K47" s="35"/>
      <c r="L47" s="35"/>
      <c r="M47" s="35"/>
      <c r="N47" s="35"/>
      <c r="O47" s="35"/>
      <c r="P47" s="35"/>
      <c r="Q47" s="14">
        <f t="shared" si="14"/>
        <v>0</v>
      </c>
      <c r="R47" s="14">
        <f t="shared" si="11"/>
        <v>0</v>
      </c>
      <c r="S47" s="35"/>
    </row>
    <row r="48" spans="1:19" ht="12.75">
      <c r="A48" s="11">
        <v>35</v>
      </c>
      <c r="B48" s="16" t="s">
        <v>75</v>
      </c>
      <c r="C48" s="35"/>
      <c r="D48" s="35"/>
      <c r="E48" s="35"/>
      <c r="F48" s="35"/>
      <c r="G48" s="35"/>
      <c r="H48" s="35"/>
      <c r="I48" s="13">
        <f t="shared" si="12"/>
        <v>0</v>
      </c>
      <c r="J48" s="13">
        <f t="shared" si="13"/>
        <v>0</v>
      </c>
      <c r="K48" s="35"/>
      <c r="L48" s="35"/>
      <c r="M48" s="35"/>
      <c r="N48" s="35"/>
      <c r="O48" s="35"/>
      <c r="P48" s="35"/>
      <c r="Q48" s="14">
        <f t="shared" si="14"/>
        <v>0</v>
      </c>
      <c r="R48" s="14">
        <f t="shared" si="11"/>
        <v>0</v>
      </c>
      <c r="S48" s="35"/>
    </row>
    <row r="49" spans="1:19" ht="12.75">
      <c r="A49" s="11">
        <v>36</v>
      </c>
      <c r="B49" s="16" t="s">
        <v>76</v>
      </c>
      <c r="C49" s="35"/>
      <c r="D49" s="35"/>
      <c r="E49" s="35"/>
      <c r="F49" s="35"/>
      <c r="G49" s="35"/>
      <c r="H49" s="35"/>
      <c r="I49" s="13">
        <f t="shared" si="12"/>
        <v>0</v>
      </c>
      <c r="J49" s="13">
        <f t="shared" si="13"/>
        <v>0</v>
      </c>
      <c r="K49" s="35"/>
      <c r="L49" s="35"/>
      <c r="M49" s="35"/>
      <c r="N49" s="35"/>
      <c r="O49" s="35"/>
      <c r="P49" s="35"/>
      <c r="Q49" s="14">
        <f t="shared" si="14"/>
        <v>0</v>
      </c>
      <c r="R49" s="14">
        <f t="shared" si="11"/>
        <v>0</v>
      </c>
      <c r="S49" s="35"/>
    </row>
    <row r="50" spans="1:19" ht="12.75">
      <c r="A50" s="11">
        <v>37</v>
      </c>
      <c r="B50" s="16" t="s">
        <v>77</v>
      </c>
      <c r="C50" s="35"/>
      <c r="D50" s="35"/>
      <c r="E50" s="35"/>
      <c r="F50" s="35"/>
      <c r="G50" s="35"/>
      <c r="H50" s="35"/>
      <c r="I50" s="13">
        <f t="shared" si="12"/>
        <v>0</v>
      </c>
      <c r="J50" s="13">
        <f t="shared" si="13"/>
        <v>0</v>
      </c>
      <c r="K50" s="35"/>
      <c r="L50" s="35"/>
      <c r="M50" s="35"/>
      <c r="N50" s="35"/>
      <c r="O50" s="35"/>
      <c r="P50" s="35"/>
      <c r="Q50" s="14">
        <f t="shared" si="14"/>
        <v>0</v>
      </c>
      <c r="R50" s="14">
        <f t="shared" si="11"/>
        <v>0</v>
      </c>
      <c r="S50" s="35"/>
    </row>
    <row r="51" spans="1:19" ht="12.75">
      <c r="A51" s="11">
        <v>38</v>
      </c>
      <c r="B51" s="16" t="s">
        <v>78</v>
      </c>
      <c r="C51" s="35"/>
      <c r="D51" s="35"/>
      <c r="E51" s="35"/>
      <c r="F51" s="35"/>
      <c r="G51" s="35"/>
      <c r="H51" s="35"/>
      <c r="I51" s="13">
        <f t="shared" si="12"/>
        <v>0</v>
      </c>
      <c r="J51" s="13">
        <f t="shared" si="13"/>
        <v>0</v>
      </c>
      <c r="K51" s="35"/>
      <c r="L51" s="35"/>
      <c r="M51" s="35"/>
      <c r="N51" s="35"/>
      <c r="O51" s="35"/>
      <c r="P51" s="35"/>
      <c r="Q51" s="14">
        <f t="shared" si="14"/>
        <v>0</v>
      </c>
      <c r="R51" s="14">
        <f t="shared" si="11"/>
        <v>0</v>
      </c>
      <c r="S51" s="35"/>
    </row>
    <row r="52" spans="1:19" ht="12.75">
      <c r="A52" s="11">
        <v>39</v>
      </c>
      <c r="B52" s="16" t="s">
        <v>79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13">
        <f t="shared" si="12"/>
        <v>0</v>
      </c>
      <c r="J52" s="13">
        <f t="shared" si="13"/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14">
        <f t="shared" si="14"/>
        <v>0</v>
      </c>
      <c r="R52" s="14">
        <f t="shared" si="11"/>
        <v>0</v>
      </c>
      <c r="S52" s="36">
        <v>0</v>
      </c>
    </row>
    <row r="53" spans="1:19" ht="12.75">
      <c r="A53" s="11">
        <v>40</v>
      </c>
      <c r="B53" s="16" t="s">
        <v>80</v>
      </c>
      <c r="C53" s="35"/>
      <c r="D53" s="35"/>
      <c r="E53" s="35"/>
      <c r="F53" s="35"/>
      <c r="G53" s="35"/>
      <c r="H53" s="35"/>
      <c r="I53" s="13">
        <f t="shared" si="12"/>
        <v>0</v>
      </c>
      <c r="J53" s="13">
        <f t="shared" si="13"/>
        <v>0</v>
      </c>
      <c r="K53" s="35"/>
      <c r="L53" s="35"/>
      <c r="M53" s="35"/>
      <c r="N53" s="35"/>
      <c r="O53" s="35"/>
      <c r="P53" s="35"/>
      <c r="Q53" s="14">
        <f t="shared" si="14"/>
        <v>0</v>
      </c>
      <c r="R53" s="14">
        <f t="shared" si="11"/>
        <v>0</v>
      </c>
      <c r="S53" s="35"/>
    </row>
    <row r="54" spans="1:19" ht="12.75">
      <c r="A54" s="11">
        <v>41</v>
      </c>
      <c r="B54" s="16" t="s">
        <v>81</v>
      </c>
      <c r="C54" s="35"/>
      <c r="D54" s="35"/>
      <c r="E54" s="35"/>
      <c r="F54" s="35"/>
      <c r="G54" s="35"/>
      <c r="H54" s="35"/>
      <c r="I54" s="13">
        <f t="shared" si="12"/>
        <v>0</v>
      </c>
      <c r="J54" s="13">
        <f t="shared" si="13"/>
        <v>0</v>
      </c>
      <c r="K54" s="35"/>
      <c r="L54" s="35"/>
      <c r="M54" s="35"/>
      <c r="N54" s="35"/>
      <c r="O54" s="35"/>
      <c r="P54" s="35"/>
      <c r="Q54" s="14">
        <f t="shared" si="14"/>
        <v>0</v>
      </c>
      <c r="R54" s="14">
        <f t="shared" si="11"/>
        <v>0</v>
      </c>
      <c r="S54" s="35"/>
    </row>
    <row r="55" spans="1:19" ht="12.75">
      <c r="A55" s="11">
        <v>42</v>
      </c>
      <c r="B55" s="16" t="s">
        <v>82</v>
      </c>
      <c r="C55" s="35"/>
      <c r="D55" s="35"/>
      <c r="E55" s="35"/>
      <c r="F55" s="35"/>
      <c r="G55" s="35"/>
      <c r="H55" s="35"/>
      <c r="I55" s="13">
        <f t="shared" si="12"/>
        <v>0</v>
      </c>
      <c r="J55" s="13">
        <f t="shared" si="13"/>
        <v>0</v>
      </c>
      <c r="K55" s="35"/>
      <c r="L55" s="35"/>
      <c r="M55" s="35"/>
      <c r="N55" s="35"/>
      <c r="O55" s="35"/>
      <c r="P55" s="35"/>
      <c r="Q55" s="14">
        <f t="shared" si="14"/>
        <v>0</v>
      </c>
      <c r="R55" s="14">
        <f t="shared" si="11"/>
        <v>0</v>
      </c>
      <c r="S55" s="35"/>
    </row>
    <row r="56" spans="1:19" ht="12.75">
      <c r="A56" s="11">
        <v>43</v>
      </c>
      <c r="B56" s="16" t="s">
        <v>83</v>
      </c>
      <c r="C56" s="37">
        <v>1088</v>
      </c>
      <c r="D56" s="37" t="s">
        <v>173</v>
      </c>
      <c r="E56" s="37">
        <v>1088</v>
      </c>
      <c r="F56" s="37">
        <v>0</v>
      </c>
      <c r="G56" s="37">
        <v>0</v>
      </c>
      <c r="H56" s="37">
        <v>0</v>
      </c>
      <c r="I56" s="13">
        <f t="shared" si="12"/>
        <v>1088</v>
      </c>
      <c r="J56" s="13">
        <f t="shared" si="13"/>
        <v>1088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14">
        <f t="shared" si="14"/>
        <v>0</v>
      </c>
      <c r="R56" s="14">
        <f t="shared" si="11"/>
        <v>0</v>
      </c>
      <c r="S56" s="37">
        <v>50</v>
      </c>
    </row>
    <row r="57" spans="1:19" ht="12.75">
      <c r="A57" s="11">
        <v>44</v>
      </c>
      <c r="B57" s="16" t="s">
        <v>85</v>
      </c>
      <c r="C57" s="36">
        <v>800</v>
      </c>
      <c r="D57" s="36" t="s">
        <v>174</v>
      </c>
      <c r="E57" s="36">
        <v>800</v>
      </c>
      <c r="F57" s="36">
        <v>0</v>
      </c>
      <c r="G57" s="36">
        <v>0</v>
      </c>
      <c r="H57" s="36">
        <v>0</v>
      </c>
      <c r="I57" s="13">
        <f t="shared" si="12"/>
        <v>800</v>
      </c>
      <c r="J57" s="13">
        <f t="shared" si="13"/>
        <v>800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14">
        <f t="shared" si="14"/>
        <v>0</v>
      </c>
      <c r="R57" s="14">
        <f t="shared" si="11"/>
        <v>0</v>
      </c>
      <c r="S57" s="36">
        <v>0</v>
      </c>
    </row>
    <row r="58" spans="1:19" ht="12.75">
      <c r="A58" s="11">
        <v>45</v>
      </c>
      <c r="B58" s="16" t="s">
        <v>86</v>
      </c>
      <c r="C58" s="35"/>
      <c r="D58" s="35"/>
      <c r="E58" s="35"/>
      <c r="F58" s="35"/>
      <c r="G58" s="35"/>
      <c r="H58" s="35"/>
      <c r="I58" s="13">
        <f t="shared" si="12"/>
        <v>0</v>
      </c>
      <c r="J58" s="13">
        <f t="shared" si="13"/>
        <v>0</v>
      </c>
      <c r="K58" s="35"/>
      <c r="L58" s="35"/>
      <c r="M58" s="35"/>
      <c r="N58" s="35"/>
      <c r="O58" s="35"/>
      <c r="P58" s="35"/>
      <c r="Q58" s="14">
        <f t="shared" si="14"/>
        <v>0</v>
      </c>
      <c r="R58" s="14">
        <f t="shared" si="11"/>
        <v>0</v>
      </c>
      <c r="S58" s="35"/>
    </row>
    <row r="59" spans="1:19" ht="12.75">
      <c r="A59" s="11">
        <v>46</v>
      </c>
      <c r="B59" s="16" t="s">
        <v>87</v>
      </c>
      <c r="C59" s="35"/>
      <c r="D59" s="35"/>
      <c r="E59" s="35"/>
      <c r="F59" s="35"/>
      <c r="G59" s="35"/>
      <c r="H59" s="35"/>
      <c r="I59" s="13">
        <f t="shared" si="12"/>
        <v>0</v>
      </c>
      <c r="J59" s="13">
        <f t="shared" si="13"/>
        <v>0</v>
      </c>
      <c r="K59" s="35"/>
      <c r="L59" s="35"/>
      <c r="M59" s="35"/>
      <c r="N59" s="35"/>
      <c r="O59" s="35"/>
      <c r="P59" s="35"/>
      <c r="Q59" s="14">
        <f t="shared" si="14"/>
        <v>0</v>
      </c>
      <c r="R59" s="14">
        <f t="shared" si="11"/>
        <v>0</v>
      </c>
      <c r="S59" s="35"/>
    </row>
    <row r="60" spans="1:19" ht="12.75">
      <c r="A60" s="11">
        <v>47</v>
      </c>
      <c r="B60" s="16" t="s">
        <v>88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13">
        <f t="shared" si="12"/>
        <v>0</v>
      </c>
      <c r="J60" s="13">
        <f t="shared" si="13"/>
        <v>0</v>
      </c>
      <c r="K60" s="36">
        <v>1600</v>
      </c>
      <c r="L60" s="36" t="s">
        <v>175</v>
      </c>
      <c r="M60" s="36">
        <v>1600</v>
      </c>
      <c r="N60" s="36">
        <v>0</v>
      </c>
      <c r="O60" s="36">
        <v>0</v>
      </c>
      <c r="P60" s="36">
        <v>0</v>
      </c>
      <c r="Q60" s="14">
        <f t="shared" si="14"/>
        <v>1600</v>
      </c>
      <c r="R60" s="14">
        <f t="shared" si="11"/>
        <v>1600</v>
      </c>
      <c r="S60" s="36">
        <v>35</v>
      </c>
    </row>
    <row r="61" spans="1:19" ht="12.75">
      <c r="A61" s="11">
        <v>48</v>
      </c>
      <c r="B61" s="16" t="s">
        <v>89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13">
        <f t="shared" si="12"/>
        <v>0</v>
      </c>
      <c r="J61" s="13">
        <f t="shared" si="13"/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14">
        <f t="shared" si="14"/>
        <v>0</v>
      </c>
      <c r="R61" s="14">
        <f t="shared" si="11"/>
        <v>0</v>
      </c>
      <c r="S61" s="36">
        <v>0</v>
      </c>
    </row>
    <row r="62" spans="1:19" ht="12.75">
      <c r="A62" s="11">
        <v>49</v>
      </c>
      <c r="B62" s="16" t="s">
        <v>90</v>
      </c>
      <c r="C62" s="35"/>
      <c r="D62" s="35"/>
      <c r="E62" s="35"/>
      <c r="F62" s="35"/>
      <c r="G62" s="35"/>
      <c r="H62" s="35"/>
      <c r="I62" s="13">
        <f t="shared" si="12"/>
        <v>0</v>
      </c>
      <c r="J62" s="13">
        <f t="shared" si="13"/>
        <v>0</v>
      </c>
      <c r="K62" s="35"/>
      <c r="L62" s="35"/>
      <c r="M62" s="35"/>
      <c r="N62" s="35"/>
      <c r="O62" s="35"/>
      <c r="P62" s="35"/>
      <c r="Q62" s="14">
        <f t="shared" si="14"/>
        <v>0</v>
      </c>
      <c r="R62" s="14">
        <f t="shared" si="11"/>
        <v>0</v>
      </c>
      <c r="S62" s="35"/>
    </row>
    <row r="63" spans="1:19" ht="12.75">
      <c r="A63" s="11">
        <v>50</v>
      </c>
      <c r="B63" s="16" t="s">
        <v>91</v>
      </c>
      <c r="C63" s="35"/>
      <c r="D63" s="35"/>
      <c r="E63" s="35"/>
      <c r="F63" s="35"/>
      <c r="G63" s="35"/>
      <c r="H63" s="35"/>
      <c r="I63" s="13">
        <f t="shared" si="12"/>
        <v>0</v>
      </c>
      <c r="J63" s="13">
        <f t="shared" si="13"/>
        <v>0</v>
      </c>
      <c r="K63" s="35"/>
      <c r="L63" s="35"/>
      <c r="M63" s="35"/>
      <c r="N63" s="35"/>
      <c r="O63" s="35"/>
      <c r="P63" s="35"/>
      <c r="Q63" s="14">
        <f t="shared" si="14"/>
        <v>0</v>
      </c>
      <c r="R63" s="14">
        <f t="shared" si="11"/>
        <v>0</v>
      </c>
      <c r="S63" s="35"/>
    </row>
    <row r="64" spans="1:19" ht="12.75">
      <c r="A64" s="11">
        <v>51</v>
      </c>
      <c r="B64" s="16" t="s">
        <v>92</v>
      </c>
      <c r="C64" s="35"/>
      <c r="D64" s="35"/>
      <c r="E64" s="35"/>
      <c r="F64" s="35"/>
      <c r="G64" s="35"/>
      <c r="H64" s="35"/>
      <c r="I64" s="13">
        <f t="shared" si="12"/>
        <v>0</v>
      </c>
      <c r="J64" s="13">
        <f t="shared" si="13"/>
        <v>0</v>
      </c>
      <c r="K64" s="35"/>
      <c r="L64" s="35"/>
      <c r="M64" s="35"/>
      <c r="N64" s="35"/>
      <c r="O64" s="35"/>
      <c r="P64" s="35"/>
      <c r="Q64" s="14">
        <f t="shared" si="14"/>
        <v>0</v>
      </c>
      <c r="R64" s="14">
        <f t="shared" si="11"/>
        <v>0</v>
      </c>
      <c r="S64" s="35"/>
    </row>
    <row r="65" spans="1:19" ht="12.75">
      <c r="A65" s="11">
        <v>52</v>
      </c>
      <c r="B65" s="16" t="s">
        <v>93</v>
      </c>
      <c r="C65" s="35"/>
      <c r="D65" s="35"/>
      <c r="E65" s="35"/>
      <c r="F65" s="35"/>
      <c r="G65" s="35"/>
      <c r="H65" s="35"/>
      <c r="I65" s="13">
        <f t="shared" si="12"/>
        <v>0</v>
      </c>
      <c r="J65" s="13">
        <f t="shared" si="13"/>
        <v>0</v>
      </c>
      <c r="K65" s="35"/>
      <c r="L65" s="35"/>
      <c r="M65" s="35"/>
      <c r="N65" s="35"/>
      <c r="O65" s="35"/>
      <c r="P65" s="35"/>
      <c r="Q65" s="14">
        <f t="shared" si="14"/>
        <v>0</v>
      </c>
      <c r="R65" s="14">
        <f t="shared" si="11"/>
        <v>0</v>
      </c>
      <c r="S65" s="35"/>
    </row>
    <row r="66" spans="1:19" ht="12.75">
      <c r="A66" s="11">
        <v>53</v>
      </c>
      <c r="B66" s="16" t="s">
        <v>94</v>
      </c>
      <c r="C66" s="36">
        <v>3002</v>
      </c>
      <c r="D66" s="36" t="s">
        <v>94</v>
      </c>
      <c r="E66" s="36">
        <v>3002</v>
      </c>
      <c r="F66" s="36">
        <v>0</v>
      </c>
      <c r="G66" s="36">
        <v>0</v>
      </c>
      <c r="H66" s="36">
        <v>0</v>
      </c>
      <c r="I66" s="13">
        <f t="shared" si="12"/>
        <v>3002</v>
      </c>
      <c r="J66" s="13">
        <f t="shared" si="13"/>
        <v>3002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14">
        <f t="shared" si="14"/>
        <v>0</v>
      </c>
      <c r="R66" s="14">
        <f t="shared" si="11"/>
        <v>0</v>
      </c>
      <c r="S66" s="36">
        <v>74</v>
      </c>
    </row>
    <row r="67" spans="1:19" ht="12.75">
      <c r="A67" s="11">
        <v>54</v>
      </c>
      <c r="B67" s="16" t="s">
        <v>95</v>
      </c>
      <c r="C67" s="36">
        <v>880</v>
      </c>
      <c r="D67" s="36" t="s">
        <v>176</v>
      </c>
      <c r="E67" s="36">
        <v>880</v>
      </c>
      <c r="F67" s="36">
        <v>0</v>
      </c>
      <c r="G67" s="36"/>
      <c r="H67" s="36">
        <v>0</v>
      </c>
      <c r="I67" s="13">
        <f t="shared" si="12"/>
        <v>880</v>
      </c>
      <c r="J67" s="13">
        <f t="shared" si="13"/>
        <v>880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14">
        <f t="shared" si="14"/>
        <v>0</v>
      </c>
      <c r="R67" s="14">
        <f t="shared" si="11"/>
        <v>0</v>
      </c>
      <c r="S67" s="36">
        <v>40</v>
      </c>
    </row>
    <row r="68" spans="1:19" ht="12.75">
      <c r="A68" s="11">
        <v>55</v>
      </c>
      <c r="B68" s="16" t="s">
        <v>98</v>
      </c>
      <c r="C68" s="35"/>
      <c r="D68" s="35"/>
      <c r="E68" s="35"/>
      <c r="F68" s="35"/>
      <c r="G68" s="35"/>
      <c r="H68" s="35"/>
      <c r="I68" s="13">
        <f t="shared" si="12"/>
        <v>0</v>
      </c>
      <c r="J68" s="13">
        <f t="shared" si="13"/>
        <v>0</v>
      </c>
      <c r="K68" s="35"/>
      <c r="L68" s="35"/>
      <c r="M68" s="35"/>
      <c r="N68" s="35"/>
      <c r="O68" s="35"/>
      <c r="P68" s="35"/>
      <c r="Q68" s="14">
        <f t="shared" si="14"/>
        <v>0</v>
      </c>
      <c r="R68" s="14">
        <f t="shared" si="11"/>
        <v>0</v>
      </c>
      <c r="S68" s="35"/>
    </row>
    <row r="69" spans="1:19" ht="12.75">
      <c r="A69" s="11">
        <v>56</v>
      </c>
      <c r="B69" s="16" t="s">
        <v>99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13">
        <f t="shared" si="12"/>
        <v>0</v>
      </c>
      <c r="J69" s="13">
        <f t="shared" si="13"/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14">
        <f t="shared" si="14"/>
        <v>0</v>
      </c>
      <c r="R69" s="14">
        <f t="shared" si="11"/>
        <v>0</v>
      </c>
      <c r="S69" s="37">
        <v>0</v>
      </c>
    </row>
    <row r="70" spans="1:19" ht="12.75">
      <c r="A70" s="11">
        <v>57</v>
      </c>
      <c r="B70" s="16" t="s">
        <v>100</v>
      </c>
      <c r="C70" s="35"/>
      <c r="D70" s="35"/>
      <c r="E70" s="35"/>
      <c r="F70" s="35"/>
      <c r="G70" s="35"/>
      <c r="H70" s="35"/>
      <c r="I70" s="13">
        <f t="shared" si="12"/>
        <v>0</v>
      </c>
      <c r="J70" s="13">
        <f t="shared" si="13"/>
        <v>0</v>
      </c>
      <c r="K70" s="35"/>
      <c r="L70" s="35"/>
      <c r="M70" s="35"/>
      <c r="N70" s="35"/>
      <c r="O70" s="35"/>
      <c r="P70" s="35"/>
      <c r="Q70" s="14">
        <f t="shared" si="14"/>
        <v>0</v>
      </c>
      <c r="R70" s="14">
        <f t="shared" si="11"/>
        <v>0</v>
      </c>
      <c r="S70" s="35"/>
    </row>
    <row r="71" spans="1:19" ht="12.75">
      <c r="A71" s="11">
        <v>58</v>
      </c>
      <c r="B71" s="16" t="s">
        <v>101</v>
      </c>
      <c r="C71" s="35"/>
      <c r="D71" s="35"/>
      <c r="E71" s="35"/>
      <c r="F71" s="35"/>
      <c r="G71" s="35"/>
      <c r="H71" s="35"/>
      <c r="I71" s="13">
        <f t="shared" si="12"/>
        <v>0</v>
      </c>
      <c r="J71" s="13">
        <f t="shared" si="13"/>
        <v>0</v>
      </c>
      <c r="K71" s="35"/>
      <c r="L71" s="35"/>
      <c r="M71" s="35"/>
      <c r="N71" s="35"/>
      <c r="O71" s="35"/>
      <c r="P71" s="35"/>
      <c r="Q71" s="14">
        <f t="shared" si="14"/>
        <v>0</v>
      </c>
      <c r="R71" s="14">
        <f t="shared" si="11"/>
        <v>0</v>
      </c>
      <c r="S71" s="35"/>
    </row>
    <row r="72" spans="1:19" ht="12.75">
      <c r="A72" s="11">
        <v>59</v>
      </c>
      <c r="B72" s="16" t="s">
        <v>102</v>
      </c>
      <c r="C72" s="35"/>
      <c r="D72" s="35"/>
      <c r="E72" s="35"/>
      <c r="F72" s="35"/>
      <c r="G72" s="35"/>
      <c r="H72" s="35"/>
      <c r="I72" s="13">
        <f t="shared" si="12"/>
        <v>0</v>
      </c>
      <c r="J72" s="13">
        <f t="shared" si="13"/>
        <v>0</v>
      </c>
      <c r="K72" s="35"/>
      <c r="L72" s="35"/>
      <c r="M72" s="35"/>
      <c r="N72" s="35"/>
      <c r="O72" s="35"/>
      <c r="P72" s="35"/>
      <c r="Q72" s="14">
        <f t="shared" si="14"/>
        <v>0</v>
      </c>
      <c r="R72" s="14">
        <f t="shared" si="11"/>
        <v>0</v>
      </c>
      <c r="S72" s="35"/>
    </row>
    <row r="73" spans="1:19" ht="12.75">
      <c r="A73" s="11">
        <v>60</v>
      </c>
      <c r="B73" s="16" t="s">
        <v>103</v>
      </c>
      <c r="C73" s="35"/>
      <c r="D73" s="35"/>
      <c r="E73" s="35"/>
      <c r="F73" s="35"/>
      <c r="G73" s="35"/>
      <c r="H73" s="35"/>
      <c r="I73" s="13">
        <f t="shared" si="12"/>
        <v>0</v>
      </c>
      <c r="J73" s="13">
        <f t="shared" si="13"/>
        <v>0</v>
      </c>
      <c r="K73" s="35"/>
      <c r="L73" s="35"/>
      <c r="M73" s="35"/>
      <c r="N73" s="35"/>
      <c r="O73" s="35"/>
      <c r="P73" s="35"/>
      <c r="Q73" s="14">
        <f t="shared" si="14"/>
        <v>0</v>
      </c>
      <c r="R73" s="14">
        <f t="shared" si="11"/>
        <v>0</v>
      </c>
      <c r="S73" s="35"/>
    </row>
    <row r="74" spans="1:19" ht="12.75">
      <c r="A74" s="11">
        <v>61</v>
      </c>
      <c r="B74" s="16" t="s">
        <v>104</v>
      </c>
      <c r="C74" s="35"/>
      <c r="D74" s="35"/>
      <c r="E74" s="35"/>
      <c r="F74" s="35"/>
      <c r="G74" s="35"/>
      <c r="H74" s="35"/>
      <c r="I74" s="13">
        <f t="shared" si="12"/>
        <v>0</v>
      </c>
      <c r="J74" s="13">
        <f t="shared" si="13"/>
        <v>0</v>
      </c>
      <c r="K74" s="35"/>
      <c r="L74" s="35"/>
      <c r="M74" s="35"/>
      <c r="N74" s="35"/>
      <c r="O74" s="35"/>
      <c r="P74" s="35"/>
      <c r="Q74" s="14">
        <f t="shared" si="14"/>
        <v>0</v>
      </c>
      <c r="R74" s="14">
        <f t="shared" si="11"/>
        <v>0</v>
      </c>
      <c r="S74" s="35"/>
    </row>
    <row r="75" spans="1:19" ht="12.75">
      <c r="A75" s="11">
        <v>62</v>
      </c>
      <c r="B75" s="16" t="s">
        <v>105</v>
      </c>
      <c r="C75" s="35"/>
      <c r="D75" s="35"/>
      <c r="E75" s="35"/>
      <c r="F75" s="35"/>
      <c r="G75" s="35"/>
      <c r="H75" s="35"/>
      <c r="I75" s="13">
        <f t="shared" si="12"/>
        <v>0</v>
      </c>
      <c r="J75" s="13">
        <f t="shared" si="13"/>
        <v>0</v>
      </c>
      <c r="K75" s="35"/>
      <c r="L75" s="35"/>
      <c r="M75" s="35"/>
      <c r="N75" s="35"/>
      <c r="O75" s="35"/>
      <c r="P75" s="35"/>
      <c r="Q75" s="14">
        <f t="shared" si="14"/>
        <v>0</v>
      </c>
      <c r="R75" s="14">
        <f t="shared" si="11"/>
        <v>0</v>
      </c>
      <c r="S75" s="35"/>
    </row>
    <row r="76" spans="1:19" ht="12.75">
      <c r="A76" s="11">
        <v>63</v>
      </c>
      <c r="B76" s="16" t="s">
        <v>106</v>
      </c>
      <c r="C76" s="35"/>
      <c r="D76" s="35"/>
      <c r="E76" s="35"/>
      <c r="F76" s="35"/>
      <c r="G76" s="35"/>
      <c r="H76" s="35"/>
      <c r="I76" s="13">
        <f t="shared" si="12"/>
        <v>0</v>
      </c>
      <c r="J76" s="13">
        <f t="shared" si="13"/>
        <v>0</v>
      </c>
      <c r="K76" s="35"/>
      <c r="L76" s="35"/>
      <c r="M76" s="35"/>
      <c r="N76" s="35"/>
      <c r="O76" s="35"/>
      <c r="P76" s="35"/>
      <c r="Q76" s="14">
        <f t="shared" si="14"/>
        <v>0</v>
      </c>
      <c r="R76" s="14">
        <f t="shared" si="11"/>
        <v>0</v>
      </c>
      <c r="S76" s="35"/>
    </row>
    <row r="77" spans="1:19" ht="12.75">
      <c r="A77" s="11">
        <v>64</v>
      </c>
      <c r="B77" s="16" t="s">
        <v>107</v>
      </c>
      <c r="C77" s="37">
        <v>200</v>
      </c>
      <c r="D77" s="37" t="s">
        <v>57</v>
      </c>
      <c r="E77" s="37">
        <v>200</v>
      </c>
      <c r="F77" s="37">
        <v>0</v>
      </c>
      <c r="G77" s="37">
        <v>0</v>
      </c>
      <c r="H77" s="37">
        <v>0</v>
      </c>
      <c r="I77" s="13">
        <f t="shared" si="12"/>
        <v>200</v>
      </c>
      <c r="J77" s="13">
        <f t="shared" si="13"/>
        <v>200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14">
        <f t="shared" si="14"/>
        <v>0</v>
      </c>
      <c r="R77" s="14">
        <f t="shared" si="11"/>
        <v>0</v>
      </c>
      <c r="S77" s="37">
        <v>25</v>
      </c>
    </row>
    <row r="78" spans="1:19" ht="12.75">
      <c r="A78" s="11">
        <v>65</v>
      </c>
      <c r="B78" s="16" t="s">
        <v>108</v>
      </c>
      <c r="C78" s="35"/>
      <c r="D78" s="35"/>
      <c r="E78" s="35"/>
      <c r="F78" s="35"/>
      <c r="G78" s="35"/>
      <c r="H78" s="35"/>
      <c r="I78" s="13">
        <f t="shared" si="12"/>
        <v>0</v>
      </c>
      <c r="J78" s="13">
        <f t="shared" si="13"/>
        <v>0</v>
      </c>
      <c r="K78" s="35"/>
      <c r="L78" s="35"/>
      <c r="M78" s="35"/>
      <c r="N78" s="35"/>
      <c r="O78" s="35"/>
      <c r="P78" s="35"/>
      <c r="Q78" s="14">
        <f t="shared" si="14"/>
        <v>0</v>
      </c>
      <c r="R78" s="14">
        <f t="shared" si="11"/>
        <v>0</v>
      </c>
      <c r="S78" s="35"/>
    </row>
    <row r="79" spans="1:19" ht="12.75">
      <c r="A79" s="11">
        <v>66</v>
      </c>
      <c r="B79" s="16" t="s">
        <v>109</v>
      </c>
      <c r="C79" s="35"/>
      <c r="D79" s="35"/>
      <c r="E79" s="35"/>
      <c r="F79" s="35"/>
      <c r="G79" s="35"/>
      <c r="H79" s="35"/>
      <c r="I79" s="13">
        <f t="shared" si="12"/>
        <v>0</v>
      </c>
      <c r="J79" s="13">
        <f t="shared" si="13"/>
        <v>0</v>
      </c>
      <c r="K79" s="35"/>
      <c r="L79" s="35"/>
      <c r="M79" s="35"/>
      <c r="N79" s="35"/>
      <c r="O79" s="35"/>
      <c r="P79" s="35"/>
      <c r="Q79" s="14">
        <f t="shared" si="14"/>
        <v>0</v>
      </c>
      <c r="R79" s="14">
        <f t="shared" si="11"/>
        <v>0</v>
      </c>
      <c r="S79" s="35"/>
    </row>
    <row r="80" spans="1:19" ht="12.75">
      <c r="A80" s="11">
        <v>67</v>
      </c>
      <c r="B80" s="16" t="s">
        <v>110</v>
      </c>
      <c r="C80" s="37">
        <v>4000</v>
      </c>
      <c r="D80" s="37" t="s">
        <v>150</v>
      </c>
      <c r="E80" s="37">
        <v>4000</v>
      </c>
      <c r="F80" s="37">
        <v>2000</v>
      </c>
      <c r="G80" s="37" t="s">
        <v>177</v>
      </c>
      <c r="H80" s="37">
        <v>2000</v>
      </c>
      <c r="I80" s="13">
        <f t="shared" si="12"/>
        <v>6000</v>
      </c>
      <c r="J80" s="13">
        <f t="shared" si="13"/>
        <v>6000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11">
        <v>0</v>
      </c>
      <c r="R80" s="14">
        <f t="shared" si="11"/>
        <v>0</v>
      </c>
      <c r="S80" s="35"/>
    </row>
  </sheetData>
  <mergeCells count="21">
    <mergeCell ref="N7:N8"/>
    <mergeCell ref="O7:P7"/>
    <mergeCell ref="Q7:Q8"/>
    <mergeCell ref="R7:R8"/>
    <mergeCell ref="A1:S3"/>
    <mergeCell ref="A4:S5"/>
    <mergeCell ref="A6:A8"/>
    <mergeCell ref="B6:B8"/>
    <mergeCell ref="C6:J6"/>
    <mergeCell ref="K6:R6"/>
    <mergeCell ref="S6:S8"/>
    <mergeCell ref="G7:H7"/>
    <mergeCell ref="I7:I8"/>
    <mergeCell ref="J7:J8"/>
    <mergeCell ref="K7:K8"/>
    <mergeCell ref="L7:M7"/>
    <mergeCell ref="C7:C8"/>
    <mergeCell ref="D7:E7"/>
    <mergeCell ref="B11:B12"/>
    <mergeCell ref="A13:B13"/>
    <mergeCell ref="F7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U80"/>
  <sheetViews>
    <sheetView tabSelected="1" zoomScale="85" zoomScaleNormal="85" workbookViewId="0">
      <pane ySplit="12" topLeftCell="A43" activePane="bottomLeft" state="frozen"/>
      <selection pane="bottomLeft" activeCell="T60" sqref="T60"/>
    </sheetView>
  </sheetViews>
  <sheetFormatPr defaultColWidth="14.42578125" defaultRowHeight="15.75" customHeight="1"/>
  <cols>
    <col min="1" max="1" width="6.5703125" customWidth="1"/>
    <col min="2" max="2" width="22" customWidth="1"/>
    <col min="15" max="15" width="14.85546875" customWidth="1"/>
  </cols>
  <sheetData>
    <row r="1" spans="1:21" ht="12.7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"/>
      <c r="U1" s="1"/>
    </row>
    <row r="2" spans="1:2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  <c r="U2" s="1"/>
    </row>
    <row r="3" spans="1:21" ht="12.7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1"/>
      <c r="U3" s="1"/>
    </row>
    <row r="4" spans="1:21" ht="12.75">
      <c r="A4" s="48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1"/>
      <c r="U4" s="1"/>
    </row>
    <row r="5" spans="1:2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1"/>
      <c r="U5" s="1"/>
    </row>
    <row r="6" spans="1:21" ht="35.25" customHeight="1">
      <c r="A6" s="50" t="s">
        <v>2</v>
      </c>
      <c r="B6" s="50" t="s">
        <v>3</v>
      </c>
      <c r="C6" s="52" t="s">
        <v>178</v>
      </c>
      <c r="D6" s="53"/>
      <c r="E6" s="53"/>
      <c r="F6" s="53"/>
      <c r="G6" s="53"/>
      <c r="H6" s="53"/>
      <c r="I6" s="53"/>
      <c r="J6" s="41"/>
      <c r="K6" s="54" t="s">
        <v>5</v>
      </c>
      <c r="L6" s="53"/>
      <c r="M6" s="53"/>
      <c r="N6" s="53"/>
      <c r="O6" s="53"/>
      <c r="P6" s="53"/>
      <c r="Q6" s="53"/>
      <c r="R6" s="41"/>
      <c r="S6" s="50" t="s">
        <v>6</v>
      </c>
      <c r="T6" s="1"/>
      <c r="U6" s="1"/>
    </row>
    <row r="7" spans="1:21" ht="31.5" customHeight="1">
      <c r="A7" s="51"/>
      <c r="B7" s="51"/>
      <c r="C7" s="55" t="s">
        <v>179</v>
      </c>
      <c r="D7" s="56" t="s">
        <v>8</v>
      </c>
      <c r="E7" s="41"/>
      <c r="F7" s="42" t="s">
        <v>9</v>
      </c>
      <c r="G7" s="44" t="s">
        <v>10</v>
      </c>
      <c r="H7" s="41"/>
      <c r="I7" s="45" t="s">
        <v>180</v>
      </c>
      <c r="J7" s="45" t="s">
        <v>181</v>
      </c>
      <c r="K7" s="55" t="s">
        <v>13</v>
      </c>
      <c r="L7" s="56" t="s">
        <v>8</v>
      </c>
      <c r="M7" s="41"/>
      <c r="N7" s="42" t="s">
        <v>182</v>
      </c>
      <c r="O7" s="44" t="s">
        <v>10</v>
      </c>
      <c r="P7" s="41"/>
      <c r="Q7" s="45" t="s">
        <v>183</v>
      </c>
      <c r="R7" s="45" t="s">
        <v>184</v>
      </c>
      <c r="S7" s="51"/>
      <c r="T7" s="2"/>
      <c r="U7" s="2"/>
    </row>
    <row r="8" spans="1:21" ht="42.75" customHeight="1">
      <c r="A8" s="43"/>
      <c r="B8" s="43"/>
      <c r="C8" s="43"/>
      <c r="D8" s="3" t="s">
        <v>17</v>
      </c>
      <c r="E8" s="3" t="s">
        <v>18</v>
      </c>
      <c r="F8" s="43"/>
      <c r="G8" s="4" t="s">
        <v>19</v>
      </c>
      <c r="H8" s="4" t="s">
        <v>18</v>
      </c>
      <c r="I8" s="43"/>
      <c r="J8" s="43"/>
      <c r="K8" s="43"/>
      <c r="L8" s="3" t="s">
        <v>158</v>
      </c>
      <c r="M8" s="3" t="s">
        <v>18</v>
      </c>
      <c r="N8" s="43"/>
      <c r="O8" s="4" t="s">
        <v>159</v>
      </c>
      <c r="P8" s="4" t="s">
        <v>18</v>
      </c>
      <c r="Q8" s="43"/>
      <c r="R8" s="43"/>
      <c r="S8" s="43"/>
      <c r="T8" s="2"/>
      <c r="U8" s="2"/>
    </row>
    <row r="9" spans="1:21" ht="12.75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25</v>
      </c>
      <c r="G9" s="5" t="s">
        <v>26</v>
      </c>
      <c r="H9" s="5" t="s">
        <v>27</v>
      </c>
      <c r="I9" s="5" t="s">
        <v>28</v>
      </c>
      <c r="J9" s="5" t="s">
        <v>29</v>
      </c>
      <c r="K9" s="5" t="s">
        <v>30</v>
      </c>
      <c r="L9" s="5" t="s">
        <v>31</v>
      </c>
      <c r="M9" s="5" t="s">
        <v>32</v>
      </c>
      <c r="N9" s="5" t="s">
        <v>33</v>
      </c>
      <c r="O9" s="5" t="s">
        <v>34</v>
      </c>
      <c r="P9" s="5" t="s">
        <v>35</v>
      </c>
      <c r="Q9" s="5" t="s">
        <v>36</v>
      </c>
      <c r="R9" s="5" t="s">
        <v>37</v>
      </c>
      <c r="S9" s="5" t="s">
        <v>38</v>
      </c>
      <c r="T9" s="6"/>
      <c r="U9" s="6"/>
    </row>
    <row r="10" spans="1:21" ht="12.75">
      <c r="A10" s="27"/>
      <c r="B10" s="28" t="s">
        <v>160</v>
      </c>
      <c r="C10" s="30">
        <v>1000</v>
      </c>
      <c r="D10" s="29" t="s">
        <v>161</v>
      </c>
      <c r="E10" s="29">
        <v>300</v>
      </c>
      <c r="F10" s="30">
        <v>100</v>
      </c>
      <c r="G10" s="30" t="s">
        <v>162</v>
      </c>
      <c r="H10" s="30">
        <v>50</v>
      </c>
      <c r="I10" s="31"/>
      <c r="J10" s="31"/>
      <c r="K10" s="30">
        <v>1000</v>
      </c>
      <c r="L10" s="30" t="s">
        <v>163</v>
      </c>
      <c r="M10" s="30">
        <v>500</v>
      </c>
      <c r="N10" s="30">
        <v>12000</v>
      </c>
      <c r="O10" s="30" t="s">
        <v>164</v>
      </c>
      <c r="P10" s="30">
        <v>400</v>
      </c>
      <c r="Q10" s="31"/>
      <c r="R10" s="31"/>
      <c r="S10" s="32"/>
      <c r="T10" s="10"/>
      <c r="U10" s="10"/>
    </row>
    <row r="11" spans="1:21" ht="12.75">
      <c r="A11" s="27"/>
      <c r="B11" s="57" t="s">
        <v>165</v>
      </c>
      <c r="C11" s="32"/>
      <c r="D11" s="29" t="s">
        <v>166</v>
      </c>
      <c r="E11" s="29">
        <v>500</v>
      </c>
      <c r="F11" s="32"/>
      <c r="G11" s="32"/>
      <c r="H11" s="32"/>
      <c r="I11" s="31"/>
      <c r="J11" s="31"/>
      <c r="K11" s="32"/>
      <c r="L11" s="30" t="s">
        <v>167</v>
      </c>
      <c r="M11" s="30">
        <v>500</v>
      </c>
      <c r="N11" s="32"/>
      <c r="O11" s="30" t="s">
        <v>168</v>
      </c>
      <c r="P11" s="30">
        <v>400</v>
      </c>
      <c r="Q11" s="31"/>
      <c r="R11" s="31"/>
      <c r="S11" s="32"/>
      <c r="T11" s="10"/>
      <c r="U11" s="10"/>
    </row>
    <row r="12" spans="1:21" ht="12.75">
      <c r="A12" s="27"/>
      <c r="B12" s="43"/>
      <c r="C12" s="32"/>
      <c r="D12" s="29" t="s">
        <v>169</v>
      </c>
      <c r="E12" s="29">
        <v>200</v>
      </c>
      <c r="F12" s="32"/>
      <c r="G12" s="32"/>
      <c r="H12" s="32"/>
      <c r="I12" s="31"/>
      <c r="J12" s="31"/>
      <c r="K12" s="32"/>
      <c r="L12" s="32"/>
      <c r="M12" s="32"/>
      <c r="N12" s="32"/>
      <c r="O12" s="30" t="s">
        <v>170</v>
      </c>
      <c r="P12" s="30">
        <v>400</v>
      </c>
      <c r="Q12" s="31"/>
      <c r="R12" s="31"/>
      <c r="S12" s="32"/>
      <c r="T12" s="10"/>
      <c r="U12" s="10"/>
    </row>
    <row r="13" spans="1:21" ht="12.75">
      <c r="A13" s="40" t="s">
        <v>39</v>
      </c>
      <c r="B13" s="41"/>
      <c r="C13" s="7">
        <f>SUM(C14:C80)</f>
        <v>8682</v>
      </c>
      <c r="D13" s="7"/>
      <c r="E13" s="7">
        <f t="shared" ref="E13:F13" si="0">SUM(E14:E80)</f>
        <v>6536</v>
      </c>
      <c r="F13" s="7">
        <f t="shared" si="0"/>
        <v>906</v>
      </c>
      <c r="G13" s="7"/>
      <c r="H13" s="7">
        <f t="shared" ref="H13:K13" si="1">SUM(H14:H80)</f>
        <v>891</v>
      </c>
      <c r="I13" s="7">
        <f t="shared" si="1"/>
        <v>9588</v>
      </c>
      <c r="J13" s="7">
        <f>SUM(J14:J80)</f>
        <v>7528</v>
      </c>
      <c r="K13" s="7">
        <f t="shared" si="1"/>
        <v>0</v>
      </c>
      <c r="L13" s="7"/>
      <c r="M13" s="7">
        <f t="shared" ref="M13:N13" si="2">SUM(M14:M80)</f>
        <v>0</v>
      </c>
      <c r="N13" s="7">
        <f t="shared" si="2"/>
        <v>0</v>
      </c>
      <c r="O13" s="7"/>
      <c r="P13" s="7">
        <f t="shared" ref="P13:S13" si="3">SUM(P14:P80)</f>
        <v>0</v>
      </c>
      <c r="Q13" s="7">
        <f t="shared" si="3"/>
        <v>0</v>
      </c>
      <c r="R13" s="7">
        <f>SUM(R14:R80)</f>
        <v>500</v>
      </c>
      <c r="S13" s="7">
        <f t="shared" si="3"/>
        <v>820</v>
      </c>
      <c r="T13" s="10"/>
      <c r="U13" s="10"/>
    </row>
    <row r="14" spans="1:21" ht="12.75">
      <c r="A14" s="11">
        <v>1</v>
      </c>
      <c r="B14" s="12" t="s">
        <v>40</v>
      </c>
      <c r="C14" s="17">
        <v>0</v>
      </c>
      <c r="D14" s="13"/>
      <c r="E14" s="13"/>
      <c r="F14" s="17">
        <v>0</v>
      </c>
      <c r="G14" s="13"/>
      <c r="H14" s="13"/>
      <c r="I14" s="13">
        <f t="shared" ref="I14:I21" si="4">C14+F14</f>
        <v>0</v>
      </c>
      <c r="J14" s="13">
        <f t="shared" ref="J14:J21" si="5">E14+H14</f>
        <v>0</v>
      </c>
      <c r="K14" s="17">
        <v>0</v>
      </c>
      <c r="L14" s="13"/>
      <c r="M14" s="13"/>
      <c r="N14" s="17">
        <v>0</v>
      </c>
      <c r="O14" s="13"/>
      <c r="P14" s="13"/>
      <c r="Q14" s="14">
        <f t="shared" ref="Q14:Q21" si="6">K14+N14</f>
        <v>0</v>
      </c>
      <c r="R14" s="14">
        <f t="shared" ref="R14:R21" si="7">M14+P14</f>
        <v>0</v>
      </c>
      <c r="S14" s="33"/>
      <c r="T14" s="1"/>
      <c r="U14" s="1"/>
    </row>
    <row r="15" spans="1:21" ht="12.75">
      <c r="A15" s="11">
        <v>2</v>
      </c>
      <c r="B15" s="16" t="s">
        <v>41</v>
      </c>
      <c r="C15" s="17"/>
      <c r="D15" s="13"/>
      <c r="E15" s="13"/>
      <c r="F15" s="13"/>
      <c r="G15" s="13"/>
      <c r="H15" s="13"/>
      <c r="I15" s="13">
        <f t="shared" si="4"/>
        <v>0</v>
      </c>
      <c r="J15" s="13">
        <f t="shared" si="5"/>
        <v>0</v>
      </c>
      <c r="K15" s="13"/>
      <c r="L15" s="13"/>
      <c r="M15" s="13"/>
      <c r="N15" s="13"/>
      <c r="O15" s="13"/>
      <c r="P15" s="13"/>
      <c r="Q15" s="14">
        <f t="shared" si="6"/>
        <v>0</v>
      </c>
      <c r="R15" s="14">
        <f t="shared" si="7"/>
        <v>0</v>
      </c>
      <c r="S15" s="33"/>
      <c r="T15" s="1"/>
      <c r="U15" s="1"/>
    </row>
    <row r="16" spans="1:21" ht="12.75">
      <c r="A16" s="11">
        <v>3</v>
      </c>
      <c r="B16" s="16" t="s">
        <v>42</v>
      </c>
      <c r="C16" s="13"/>
      <c r="D16" s="13"/>
      <c r="E16" s="13"/>
      <c r="F16" s="13"/>
      <c r="G16" s="13"/>
      <c r="H16" s="13"/>
      <c r="I16" s="13">
        <f t="shared" si="4"/>
        <v>0</v>
      </c>
      <c r="J16" s="13">
        <f t="shared" si="5"/>
        <v>0</v>
      </c>
      <c r="K16" s="13"/>
      <c r="L16" s="13"/>
      <c r="M16" s="13"/>
      <c r="N16" s="13"/>
      <c r="O16" s="13"/>
      <c r="P16" s="13"/>
      <c r="Q16" s="14">
        <f t="shared" si="6"/>
        <v>0</v>
      </c>
      <c r="R16" s="14">
        <f t="shared" si="7"/>
        <v>0</v>
      </c>
      <c r="S16" s="33"/>
      <c r="T16" s="1"/>
      <c r="U16" s="1"/>
    </row>
    <row r="17" spans="1:21" ht="12.75">
      <c r="A17" s="11">
        <v>4</v>
      </c>
      <c r="B17" s="16" t="s">
        <v>43</v>
      </c>
      <c r="C17" s="13"/>
      <c r="D17" s="13"/>
      <c r="E17" s="13"/>
      <c r="F17" s="13"/>
      <c r="G17" s="13"/>
      <c r="H17" s="13"/>
      <c r="I17" s="13">
        <f t="shared" si="4"/>
        <v>0</v>
      </c>
      <c r="J17" s="13">
        <f t="shared" si="5"/>
        <v>0</v>
      </c>
      <c r="K17" s="13"/>
      <c r="L17" s="13"/>
      <c r="M17" s="13"/>
      <c r="N17" s="13"/>
      <c r="O17" s="13"/>
      <c r="P17" s="13"/>
      <c r="Q17" s="14">
        <f t="shared" si="6"/>
        <v>0</v>
      </c>
      <c r="R17" s="14">
        <f t="shared" si="7"/>
        <v>0</v>
      </c>
      <c r="S17" s="33"/>
      <c r="T17" s="1"/>
      <c r="U17" s="1"/>
    </row>
    <row r="18" spans="1:21" ht="12.75">
      <c r="A18" s="11">
        <v>5</v>
      </c>
      <c r="B18" s="16" t="s">
        <v>44</v>
      </c>
      <c r="C18" s="17">
        <v>0</v>
      </c>
      <c r="D18" s="13"/>
      <c r="E18" s="13"/>
      <c r="F18" s="17">
        <v>0</v>
      </c>
      <c r="G18" s="13"/>
      <c r="H18" s="13"/>
      <c r="I18" s="13">
        <f t="shared" si="4"/>
        <v>0</v>
      </c>
      <c r="J18" s="13">
        <f t="shared" si="5"/>
        <v>0</v>
      </c>
      <c r="K18" s="13"/>
      <c r="L18" s="13"/>
      <c r="M18" s="13"/>
      <c r="N18" s="13"/>
      <c r="O18" s="13"/>
      <c r="P18" s="13"/>
      <c r="Q18" s="14">
        <f t="shared" si="6"/>
        <v>0</v>
      </c>
      <c r="R18" s="14">
        <f t="shared" si="7"/>
        <v>0</v>
      </c>
      <c r="S18" s="33"/>
      <c r="T18" s="1"/>
      <c r="U18" s="1"/>
    </row>
    <row r="19" spans="1:21" ht="12.75">
      <c r="A19" s="11">
        <v>6</v>
      </c>
      <c r="B19" s="16" t="s">
        <v>45</v>
      </c>
      <c r="C19" s="13"/>
      <c r="D19" s="13"/>
      <c r="E19" s="13"/>
      <c r="F19" s="13"/>
      <c r="G19" s="13"/>
      <c r="H19" s="13"/>
      <c r="I19" s="13">
        <f t="shared" si="4"/>
        <v>0</v>
      </c>
      <c r="J19" s="13">
        <f t="shared" si="5"/>
        <v>0</v>
      </c>
      <c r="K19" s="13"/>
      <c r="L19" s="13"/>
      <c r="M19" s="13"/>
      <c r="N19" s="13"/>
      <c r="O19" s="13"/>
      <c r="P19" s="13"/>
      <c r="Q19" s="14">
        <f t="shared" si="6"/>
        <v>0</v>
      </c>
      <c r="R19" s="14">
        <f t="shared" si="7"/>
        <v>0</v>
      </c>
      <c r="S19" s="33"/>
      <c r="T19" s="1"/>
      <c r="U19" s="1"/>
    </row>
    <row r="20" spans="1:21" ht="12.75">
      <c r="A20" s="11">
        <v>7</v>
      </c>
      <c r="B20" s="16" t="s">
        <v>46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3">
        <f t="shared" si="4"/>
        <v>0</v>
      </c>
      <c r="J20" s="13">
        <f t="shared" si="5"/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4">
        <f t="shared" si="6"/>
        <v>0</v>
      </c>
      <c r="R20" s="14">
        <f t="shared" si="7"/>
        <v>0</v>
      </c>
      <c r="S20" s="34">
        <v>0</v>
      </c>
      <c r="T20" s="1"/>
      <c r="U20" s="1"/>
    </row>
    <row r="21" spans="1:21" ht="12.75">
      <c r="A21" s="11">
        <v>8</v>
      </c>
      <c r="B21" s="16" t="s">
        <v>47</v>
      </c>
      <c r="C21" s="13"/>
      <c r="D21" s="13"/>
      <c r="E21" s="13"/>
      <c r="F21" s="13"/>
      <c r="G21" s="13"/>
      <c r="H21" s="13"/>
      <c r="I21" s="13">
        <f t="shared" si="4"/>
        <v>0</v>
      </c>
      <c r="J21" s="13">
        <f t="shared" si="5"/>
        <v>0</v>
      </c>
      <c r="K21" s="13"/>
      <c r="L21" s="13"/>
      <c r="M21" s="13"/>
      <c r="N21" s="13"/>
      <c r="O21" s="13"/>
      <c r="P21" s="13"/>
      <c r="Q21" s="14">
        <f t="shared" si="6"/>
        <v>0</v>
      </c>
      <c r="R21" s="14">
        <f t="shared" si="7"/>
        <v>0</v>
      </c>
      <c r="S21" s="33"/>
      <c r="T21" s="1"/>
      <c r="U21" s="1"/>
    </row>
    <row r="22" spans="1:21" ht="12.75">
      <c r="A22" s="11">
        <v>9</v>
      </c>
      <c r="B22" s="16" t="s">
        <v>48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1">
        <v>0</v>
      </c>
      <c r="R22" s="11">
        <v>0</v>
      </c>
      <c r="S22" s="34">
        <v>0</v>
      </c>
      <c r="T22" s="1"/>
      <c r="U22" s="1"/>
    </row>
    <row r="23" spans="1:21" ht="12.75">
      <c r="A23" s="11">
        <v>10</v>
      </c>
      <c r="B23" s="16" t="s">
        <v>49</v>
      </c>
      <c r="C23" s="13"/>
      <c r="D23" s="13"/>
      <c r="E23" s="13"/>
      <c r="F23" s="13"/>
      <c r="G23" s="13"/>
      <c r="H23" s="13"/>
      <c r="I23" s="13">
        <f t="shared" ref="I23:I24" si="8">C23+F23</f>
        <v>0</v>
      </c>
      <c r="J23" s="13">
        <f t="shared" ref="J23:J27" si="9">E23+H23</f>
        <v>0</v>
      </c>
      <c r="K23" s="13"/>
      <c r="L23" s="13"/>
      <c r="M23" s="13"/>
      <c r="N23" s="13"/>
      <c r="O23" s="13"/>
      <c r="P23" s="13"/>
      <c r="Q23" s="14">
        <f t="shared" ref="Q23:Q24" si="10">K23+N23</f>
        <v>0</v>
      </c>
      <c r="R23" s="14">
        <f t="shared" ref="R23:R24" si="11">M23+P23</f>
        <v>0</v>
      </c>
      <c r="S23" s="33"/>
      <c r="T23" s="1"/>
      <c r="U23" s="1"/>
    </row>
    <row r="24" spans="1:21" ht="12.75">
      <c r="A24" s="11">
        <v>11</v>
      </c>
      <c r="B24" s="16" t="s">
        <v>50</v>
      </c>
      <c r="C24" s="13"/>
      <c r="D24" s="13"/>
      <c r="E24" s="13"/>
      <c r="F24" s="13"/>
      <c r="G24" s="13"/>
      <c r="H24" s="13"/>
      <c r="I24" s="13">
        <f t="shared" si="8"/>
        <v>0</v>
      </c>
      <c r="J24" s="13">
        <f t="shared" si="9"/>
        <v>0</v>
      </c>
      <c r="K24" s="13"/>
      <c r="L24" s="13"/>
      <c r="M24" s="13"/>
      <c r="N24" s="13"/>
      <c r="O24" s="13"/>
      <c r="P24" s="13"/>
      <c r="Q24" s="14">
        <f t="shared" si="10"/>
        <v>0</v>
      </c>
      <c r="R24" s="14">
        <f t="shared" si="11"/>
        <v>0</v>
      </c>
      <c r="S24" s="33"/>
      <c r="T24" s="1"/>
      <c r="U24" s="1"/>
    </row>
    <row r="25" spans="1:21" ht="12.75">
      <c r="A25" s="11">
        <v>12</v>
      </c>
      <c r="B25" s="16" t="s">
        <v>51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3">
        <f t="shared" si="9"/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1">
        <v>0</v>
      </c>
      <c r="R25" s="11">
        <v>0</v>
      </c>
      <c r="S25" s="34">
        <v>0</v>
      </c>
      <c r="T25" s="1"/>
      <c r="U25" s="1"/>
    </row>
    <row r="26" spans="1:21" ht="12.75">
      <c r="A26" s="11">
        <v>13</v>
      </c>
      <c r="B26" s="16" t="s">
        <v>52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3">
        <f t="shared" ref="I26:I27" si="12">C26+F26</f>
        <v>0</v>
      </c>
      <c r="J26" s="13">
        <f t="shared" si="9"/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4">
        <f>K26+N26</f>
        <v>0</v>
      </c>
      <c r="R26" s="14">
        <f>M26+P26</f>
        <v>0</v>
      </c>
      <c r="S26" s="34">
        <v>0</v>
      </c>
      <c r="T26" s="1"/>
      <c r="U26" s="1"/>
    </row>
    <row r="27" spans="1:21" ht="12.75">
      <c r="A27" s="11">
        <v>14</v>
      </c>
      <c r="B27" s="16" t="s">
        <v>53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3">
        <f t="shared" si="12"/>
        <v>0</v>
      </c>
      <c r="J27" s="13">
        <f t="shared" si="9"/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1">
        <v>0</v>
      </c>
      <c r="R27" s="11">
        <v>0</v>
      </c>
      <c r="S27" s="34">
        <v>0</v>
      </c>
      <c r="T27" s="1"/>
      <c r="U27" s="1"/>
    </row>
    <row r="28" spans="1:21" ht="12.75">
      <c r="A28" s="11">
        <v>15</v>
      </c>
      <c r="B28" s="16" t="s">
        <v>54</v>
      </c>
      <c r="C28" s="17">
        <v>86</v>
      </c>
      <c r="D28" s="17">
        <v>0</v>
      </c>
      <c r="E28" s="17">
        <v>0</v>
      </c>
      <c r="F28" s="17">
        <v>15</v>
      </c>
      <c r="G28" s="17">
        <v>0</v>
      </c>
      <c r="H28" s="17">
        <v>0</v>
      </c>
      <c r="I28" s="17">
        <v>101</v>
      </c>
      <c r="J28" s="17">
        <v>101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4">
        <f>K28+N28</f>
        <v>0</v>
      </c>
      <c r="R28" s="14">
        <f>M28+P28</f>
        <v>0</v>
      </c>
      <c r="S28" s="34"/>
      <c r="T28" s="1"/>
      <c r="U28" s="1"/>
    </row>
    <row r="29" spans="1:21" ht="12.75">
      <c r="A29" s="11">
        <v>16</v>
      </c>
      <c r="B29" s="16" t="s">
        <v>55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3">
        <f>C29+F29</f>
        <v>0</v>
      </c>
      <c r="J29" s="13">
        <f t="shared" ref="J29:J38" si="13">E29+H29</f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1">
        <v>0</v>
      </c>
      <c r="R29" s="11">
        <v>0</v>
      </c>
      <c r="S29" s="34">
        <v>0</v>
      </c>
      <c r="T29" s="1"/>
      <c r="U29" s="1"/>
    </row>
    <row r="30" spans="1:21" ht="12.75">
      <c r="A30" s="11">
        <v>17</v>
      </c>
      <c r="B30" s="16" t="s">
        <v>56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3">
        <f t="shared" si="13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4">
        <f t="shared" ref="Q30:Q31" si="14">K30+N30</f>
        <v>0</v>
      </c>
      <c r="R30" s="14">
        <f t="shared" ref="R30:R38" si="15">M30+P30</f>
        <v>0</v>
      </c>
      <c r="S30" s="33"/>
      <c r="T30" s="1"/>
      <c r="U30" s="1"/>
    </row>
    <row r="31" spans="1:21" ht="12.75">
      <c r="A31" s="11">
        <v>18</v>
      </c>
      <c r="B31" s="16" t="s">
        <v>57</v>
      </c>
      <c r="C31" s="35"/>
      <c r="D31" s="35"/>
      <c r="E31" s="35"/>
      <c r="F31" s="35"/>
      <c r="G31" s="35"/>
      <c r="H31" s="35"/>
      <c r="I31" s="13">
        <f t="shared" ref="I31:I33" si="16">C31+F31</f>
        <v>0</v>
      </c>
      <c r="J31" s="13">
        <f t="shared" si="13"/>
        <v>0</v>
      </c>
      <c r="K31" s="35"/>
      <c r="L31" s="35"/>
      <c r="M31" s="35"/>
      <c r="N31" s="35"/>
      <c r="O31" s="35"/>
      <c r="P31" s="35"/>
      <c r="Q31" s="14">
        <f t="shared" si="14"/>
        <v>0</v>
      </c>
      <c r="R31" s="14">
        <f t="shared" si="15"/>
        <v>0</v>
      </c>
      <c r="S31" s="35"/>
    </row>
    <row r="32" spans="1:21" ht="12.75">
      <c r="A32" s="11">
        <v>19</v>
      </c>
      <c r="B32" s="16" t="s">
        <v>59</v>
      </c>
      <c r="C32" s="37"/>
      <c r="D32" s="37"/>
      <c r="E32" s="37"/>
      <c r="F32" s="37"/>
      <c r="G32" s="37"/>
      <c r="H32" s="37"/>
      <c r="I32" s="13">
        <f t="shared" si="16"/>
        <v>0</v>
      </c>
      <c r="J32" s="13">
        <f t="shared" si="13"/>
        <v>0</v>
      </c>
      <c r="K32" s="37"/>
      <c r="L32" s="37"/>
      <c r="M32" s="37"/>
      <c r="N32" s="37"/>
      <c r="O32" s="37"/>
      <c r="P32" s="37"/>
      <c r="Q32" s="11">
        <v>0</v>
      </c>
      <c r="R32" s="14">
        <f t="shared" si="15"/>
        <v>0</v>
      </c>
      <c r="S32" s="37"/>
    </row>
    <row r="33" spans="1:19" ht="12.75">
      <c r="A33" s="11">
        <v>20</v>
      </c>
      <c r="B33" s="16" t="s">
        <v>60</v>
      </c>
      <c r="C33" s="37"/>
      <c r="D33" s="37"/>
      <c r="E33" s="37"/>
      <c r="F33" s="37"/>
      <c r="G33" s="37"/>
      <c r="H33" s="37"/>
      <c r="I33" s="13">
        <f t="shared" si="16"/>
        <v>0</v>
      </c>
      <c r="J33" s="13">
        <f t="shared" si="13"/>
        <v>0</v>
      </c>
      <c r="K33" s="37"/>
      <c r="L33" s="37"/>
      <c r="M33" s="37"/>
      <c r="N33" s="37"/>
      <c r="O33" s="37"/>
      <c r="P33" s="37"/>
      <c r="Q33" s="14">
        <f t="shared" ref="Q33:Q38" si="17">K33+N33</f>
        <v>0</v>
      </c>
      <c r="R33" s="14">
        <f t="shared" si="15"/>
        <v>0</v>
      </c>
      <c r="S33" s="37"/>
    </row>
    <row r="34" spans="1:19" ht="12.75">
      <c r="A34" s="11">
        <v>21</v>
      </c>
      <c r="B34" s="16" t="s">
        <v>61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17">
        <v>0</v>
      </c>
      <c r="J34" s="13">
        <f t="shared" si="13"/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14">
        <f t="shared" si="17"/>
        <v>0</v>
      </c>
      <c r="R34" s="14">
        <f t="shared" si="15"/>
        <v>0</v>
      </c>
      <c r="S34" s="37">
        <v>0</v>
      </c>
    </row>
    <row r="35" spans="1:19" ht="12.75">
      <c r="A35" s="11">
        <v>22</v>
      </c>
      <c r="B35" s="16" t="s">
        <v>62</v>
      </c>
      <c r="C35" s="37"/>
      <c r="D35" s="37"/>
      <c r="E35" s="37"/>
      <c r="F35" s="37"/>
      <c r="G35" s="37"/>
      <c r="H35" s="37"/>
      <c r="I35" s="13">
        <f t="shared" ref="I35:I38" si="18">C35+F35</f>
        <v>0</v>
      </c>
      <c r="J35" s="13">
        <f t="shared" si="13"/>
        <v>0</v>
      </c>
      <c r="K35" s="37"/>
      <c r="L35" s="37"/>
      <c r="M35" s="37"/>
      <c r="N35" s="37"/>
      <c r="O35" s="37"/>
      <c r="P35" s="37"/>
      <c r="Q35" s="14">
        <f t="shared" si="17"/>
        <v>0</v>
      </c>
      <c r="R35" s="14">
        <f t="shared" si="15"/>
        <v>0</v>
      </c>
      <c r="S35" s="37"/>
    </row>
    <row r="36" spans="1:19" ht="12.75">
      <c r="A36" s="11">
        <v>23</v>
      </c>
      <c r="B36" s="16" t="s">
        <v>63</v>
      </c>
      <c r="C36" s="35"/>
      <c r="D36" s="35"/>
      <c r="E36" s="35"/>
      <c r="F36" s="35"/>
      <c r="G36" s="35"/>
      <c r="H36" s="35"/>
      <c r="I36" s="13">
        <f t="shared" si="18"/>
        <v>0</v>
      </c>
      <c r="J36" s="13">
        <f t="shared" si="13"/>
        <v>0</v>
      </c>
      <c r="K36" s="35"/>
      <c r="L36" s="35"/>
      <c r="M36" s="35"/>
      <c r="N36" s="35"/>
      <c r="O36" s="35"/>
      <c r="P36" s="35"/>
      <c r="Q36" s="14">
        <f t="shared" si="17"/>
        <v>0</v>
      </c>
      <c r="R36" s="14">
        <f t="shared" si="15"/>
        <v>0</v>
      </c>
      <c r="S36" s="35"/>
    </row>
    <row r="37" spans="1:19" ht="12.75">
      <c r="A37" s="11">
        <v>24</v>
      </c>
      <c r="B37" s="16" t="s">
        <v>64</v>
      </c>
      <c r="C37" s="35"/>
      <c r="D37" s="35"/>
      <c r="E37" s="35"/>
      <c r="F37" s="35"/>
      <c r="G37" s="35"/>
      <c r="H37" s="35"/>
      <c r="I37" s="13">
        <f t="shared" si="18"/>
        <v>0</v>
      </c>
      <c r="J37" s="13">
        <f t="shared" si="13"/>
        <v>0</v>
      </c>
      <c r="K37" s="35"/>
      <c r="L37" s="35"/>
      <c r="M37" s="35"/>
      <c r="N37" s="35"/>
      <c r="O37" s="35"/>
      <c r="P37" s="35"/>
      <c r="Q37" s="14">
        <f t="shared" si="17"/>
        <v>0</v>
      </c>
      <c r="R37" s="14">
        <f t="shared" si="15"/>
        <v>0</v>
      </c>
      <c r="S37" s="35"/>
    </row>
    <row r="38" spans="1:19" ht="12.75">
      <c r="A38" s="11">
        <v>25</v>
      </c>
      <c r="B38" s="16" t="s">
        <v>65</v>
      </c>
      <c r="C38" s="35"/>
      <c r="D38" s="35"/>
      <c r="E38" s="35"/>
      <c r="F38" s="35"/>
      <c r="G38" s="35"/>
      <c r="H38" s="35"/>
      <c r="I38" s="13">
        <f t="shared" si="18"/>
        <v>0</v>
      </c>
      <c r="J38" s="13">
        <f t="shared" si="13"/>
        <v>0</v>
      </c>
      <c r="K38" s="35"/>
      <c r="L38" s="35"/>
      <c r="M38" s="35"/>
      <c r="N38" s="35"/>
      <c r="O38" s="35"/>
      <c r="P38" s="35"/>
      <c r="Q38" s="14">
        <f t="shared" si="17"/>
        <v>0</v>
      </c>
      <c r="R38" s="14">
        <f t="shared" si="15"/>
        <v>0</v>
      </c>
      <c r="S38" s="35"/>
    </row>
    <row r="39" spans="1:19" ht="12.75">
      <c r="A39" s="11">
        <v>26</v>
      </c>
      <c r="B39" s="16" t="s">
        <v>66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1">
        <v>0</v>
      </c>
      <c r="R39" s="11">
        <v>0</v>
      </c>
      <c r="S39" s="18">
        <v>0</v>
      </c>
    </row>
    <row r="40" spans="1:19" ht="12.75">
      <c r="A40" s="11">
        <v>27</v>
      </c>
      <c r="B40" s="16" t="s">
        <v>67</v>
      </c>
      <c r="C40" s="37">
        <v>470</v>
      </c>
      <c r="D40" s="37" t="s">
        <v>67</v>
      </c>
      <c r="E40" s="37">
        <v>470</v>
      </c>
      <c r="F40" s="37">
        <v>0</v>
      </c>
      <c r="G40" s="37">
        <v>0</v>
      </c>
      <c r="H40" s="37">
        <v>0</v>
      </c>
      <c r="I40" s="13">
        <f t="shared" ref="I40:I56" si="19">C40+F40</f>
        <v>470</v>
      </c>
      <c r="J40" s="13">
        <f t="shared" ref="J40:J59" si="20">E40+H40</f>
        <v>470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14">
        <f t="shared" ref="Q40:Q56" si="21">K40+N40</f>
        <v>0</v>
      </c>
      <c r="R40" s="14">
        <f t="shared" ref="R40:R58" si="22">M40+P40</f>
        <v>0</v>
      </c>
      <c r="S40" s="37">
        <v>250</v>
      </c>
    </row>
    <row r="41" spans="1:19" ht="12.75">
      <c r="A41" s="11">
        <v>28</v>
      </c>
      <c r="B41" s="16" t="s">
        <v>68</v>
      </c>
      <c r="C41" s="35"/>
      <c r="D41" s="35"/>
      <c r="E41" s="35"/>
      <c r="F41" s="35"/>
      <c r="G41" s="35"/>
      <c r="H41" s="35"/>
      <c r="I41" s="13">
        <f t="shared" si="19"/>
        <v>0</v>
      </c>
      <c r="J41" s="13">
        <f t="shared" si="20"/>
        <v>0</v>
      </c>
      <c r="K41" s="35"/>
      <c r="L41" s="35"/>
      <c r="M41" s="35"/>
      <c r="N41" s="35"/>
      <c r="O41" s="35"/>
      <c r="P41" s="35"/>
      <c r="Q41" s="14">
        <f t="shared" si="21"/>
        <v>0</v>
      </c>
      <c r="R41" s="14">
        <f t="shared" si="22"/>
        <v>0</v>
      </c>
      <c r="S41" s="35"/>
    </row>
    <row r="42" spans="1:19" ht="12.75">
      <c r="A42" s="11">
        <v>29</v>
      </c>
      <c r="B42" s="16" t="s">
        <v>69</v>
      </c>
      <c r="C42" s="35"/>
      <c r="D42" s="35"/>
      <c r="E42" s="35"/>
      <c r="F42" s="35"/>
      <c r="G42" s="35"/>
      <c r="H42" s="35"/>
      <c r="I42" s="13">
        <f t="shared" si="19"/>
        <v>0</v>
      </c>
      <c r="J42" s="13">
        <f t="shared" si="20"/>
        <v>0</v>
      </c>
      <c r="K42" s="35"/>
      <c r="L42" s="35"/>
      <c r="M42" s="35"/>
      <c r="N42" s="35"/>
      <c r="O42" s="35"/>
      <c r="P42" s="35"/>
      <c r="Q42" s="14">
        <f t="shared" si="21"/>
        <v>0</v>
      </c>
      <c r="R42" s="14">
        <f t="shared" si="22"/>
        <v>0</v>
      </c>
      <c r="S42" s="35"/>
    </row>
    <row r="43" spans="1:19" ht="12.75">
      <c r="A43" s="11">
        <v>30</v>
      </c>
      <c r="B43" s="16" t="s">
        <v>70</v>
      </c>
      <c r="C43" s="37">
        <v>1000</v>
      </c>
      <c r="D43" s="37" t="s">
        <v>87</v>
      </c>
      <c r="E43" s="37">
        <v>1000</v>
      </c>
      <c r="F43" s="37">
        <v>0</v>
      </c>
      <c r="G43" s="37">
        <v>0</v>
      </c>
      <c r="H43" s="37">
        <v>0</v>
      </c>
      <c r="I43" s="13">
        <f t="shared" si="19"/>
        <v>1000</v>
      </c>
      <c r="J43" s="13">
        <f t="shared" si="20"/>
        <v>1000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14">
        <f t="shared" si="21"/>
        <v>0</v>
      </c>
      <c r="R43" s="14">
        <f t="shared" si="22"/>
        <v>0</v>
      </c>
      <c r="S43" s="37">
        <v>100</v>
      </c>
    </row>
    <row r="44" spans="1:19" ht="12.75">
      <c r="A44" s="11">
        <v>31</v>
      </c>
      <c r="B44" s="16" t="s">
        <v>71</v>
      </c>
      <c r="C44" s="37"/>
      <c r="D44" s="37"/>
      <c r="E44" s="37"/>
      <c r="F44" s="37"/>
      <c r="G44" s="37"/>
      <c r="H44" s="37"/>
      <c r="I44" s="13">
        <f t="shared" si="19"/>
        <v>0</v>
      </c>
      <c r="J44" s="13">
        <f t="shared" si="20"/>
        <v>0</v>
      </c>
      <c r="K44" s="37"/>
      <c r="L44" s="37"/>
      <c r="M44" s="37"/>
      <c r="N44" s="37"/>
      <c r="O44" s="37"/>
      <c r="P44" s="37"/>
      <c r="Q44" s="14">
        <f t="shared" si="21"/>
        <v>0</v>
      </c>
      <c r="R44" s="14">
        <f t="shared" si="22"/>
        <v>0</v>
      </c>
      <c r="S44" s="37"/>
    </row>
    <row r="45" spans="1:19" ht="12.75">
      <c r="A45" s="11">
        <v>32</v>
      </c>
      <c r="B45" s="16" t="s">
        <v>72</v>
      </c>
      <c r="C45" s="35"/>
      <c r="D45" s="35"/>
      <c r="E45" s="35"/>
      <c r="F45" s="35"/>
      <c r="G45" s="35"/>
      <c r="H45" s="35"/>
      <c r="I45" s="13">
        <f t="shared" si="19"/>
        <v>0</v>
      </c>
      <c r="J45" s="13">
        <f t="shared" si="20"/>
        <v>0</v>
      </c>
      <c r="K45" s="35"/>
      <c r="L45" s="35"/>
      <c r="M45" s="35"/>
      <c r="N45" s="35"/>
      <c r="O45" s="35"/>
      <c r="P45" s="35"/>
      <c r="Q45" s="14">
        <f t="shared" si="21"/>
        <v>0</v>
      </c>
      <c r="R45" s="14">
        <f t="shared" si="22"/>
        <v>0</v>
      </c>
      <c r="S45" s="35"/>
    </row>
    <row r="46" spans="1:19" ht="12.75">
      <c r="A46" s="11">
        <v>33</v>
      </c>
      <c r="B46" s="16" t="s">
        <v>73</v>
      </c>
      <c r="C46" s="35"/>
      <c r="D46" s="35"/>
      <c r="E46" s="35"/>
      <c r="F46" s="35"/>
      <c r="G46" s="35"/>
      <c r="H46" s="35"/>
      <c r="I46" s="13">
        <f t="shared" si="19"/>
        <v>0</v>
      </c>
      <c r="J46" s="13">
        <f t="shared" si="20"/>
        <v>0</v>
      </c>
      <c r="K46" s="35"/>
      <c r="L46" s="35"/>
      <c r="M46" s="35"/>
      <c r="N46" s="35"/>
      <c r="O46" s="35"/>
      <c r="P46" s="35"/>
      <c r="Q46" s="14">
        <f t="shared" si="21"/>
        <v>0</v>
      </c>
      <c r="R46" s="14">
        <f t="shared" si="22"/>
        <v>0</v>
      </c>
      <c r="S46" s="35"/>
    </row>
    <row r="47" spans="1:19" ht="12.75">
      <c r="A47" s="11">
        <v>34</v>
      </c>
      <c r="B47" s="16" t="s">
        <v>74</v>
      </c>
      <c r="C47" s="35"/>
      <c r="D47" s="35"/>
      <c r="E47" s="35"/>
      <c r="F47" s="35"/>
      <c r="G47" s="35"/>
      <c r="H47" s="35"/>
      <c r="I47" s="13">
        <f t="shared" si="19"/>
        <v>0</v>
      </c>
      <c r="J47" s="13">
        <f t="shared" si="20"/>
        <v>0</v>
      </c>
      <c r="K47" s="35"/>
      <c r="L47" s="35"/>
      <c r="M47" s="35"/>
      <c r="N47" s="35"/>
      <c r="O47" s="35"/>
      <c r="P47" s="35"/>
      <c r="Q47" s="14">
        <f t="shared" si="21"/>
        <v>0</v>
      </c>
      <c r="R47" s="14">
        <f t="shared" si="22"/>
        <v>0</v>
      </c>
      <c r="S47" s="35"/>
    </row>
    <row r="48" spans="1:19" ht="12.75">
      <c r="A48" s="11">
        <v>35</v>
      </c>
      <c r="B48" s="16" t="s">
        <v>75</v>
      </c>
      <c r="C48" s="35"/>
      <c r="D48" s="35"/>
      <c r="E48" s="35"/>
      <c r="F48" s="35"/>
      <c r="G48" s="35"/>
      <c r="H48" s="35"/>
      <c r="I48" s="13">
        <f t="shared" si="19"/>
        <v>0</v>
      </c>
      <c r="J48" s="13">
        <f t="shared" si="20"/>
        <v>0</v>
      </c>
      <c r="K48" s="35"/>
      <c r="L48" s="35"/>
      <c r="M48" s="35"/>
      <c r="N48" s="35"/>
      <c r="O48" s="35"/>
      <c r="P48" s="35"/>
      <c r="Q48" s="14">
        <f t="shared" si="21"/>
        <v>0</v>
      </c>
      <c r="R48" s="14">
        <f t="shared" si="22"/>
        <v>0</v>
      </c>
      <c r="S48" s="35"/>
    </row>
    <row r="49" spans="1:20" ht="12.75">
      <c r="A49" s="11">
        <v>36</v>
      </c>
      <c r="B49" s="16" t="s">
        <v>76</v>
      </c>
      <c r="C49" s="35"/>
      <c r="D49" s="35"/>
      <c r="E49" s="35"/>
      <c r="F49" s="35"/>
      <c r="G49" s="35"/>
      <c r="H49" s="35"/>
      <c r="I49" s="13">
        <f t="shared" si="19"/>
        <v>0</v>
      </c>
      <c r="J49" s="13">
        <f t="shared" si="20"/>
        <v>0</v>
      </c>
      <c r="K49" s="35"/>
      <c r="L49" s="35"/>
      <c r="M49" s="35"/>
      <c r="N49" s="35"/>
      <c r="O49" s="35"/>
      <c r="P49" s="35"/>
      <c r="Q49" s="14">
        <f t="shared" si="21"/>
        <v>0</v>
      </c>
      <c r="R49" s="14">
        <f t="shared" si="22"/>
        <v>0</v>
      </c>
      <c r="S49" s="35"/>
    </row>
    <row r="50" spans="1:20" ht="12.75">
      <c r="A50" s="11">
        <v>37</v>
      </c>
      <c r="B50" s="16" t="s">
        <v>77</v>
      </c>
      <c r="C50" s="35"/>
      <c r="D50" s="35"/>
      <c r="E50" s="35"/>
      <c r="F50" s="35"/>
      <c r="G50" s="35"/>
      <c r="H50" s="35"/>
      <c r="I50" s="13">
        <f t="shared" si="19"/>
        <v>0</v>
      </c>
      <c r="J50" s="13">
        <f t="shared" si="20"/>
        <v>0</v>
      </c>
      <c r="K50" s="35"/>
      <c r="L50" s="35"/>
      <c r="M50" s="35"/>
      <c r="N50" s="35"/>
      <c r="O50" s="35"/>
      <c r="P50" s="35"/>
      <c r="Q50" s="14">
        <f t="shared" si="21"/>
        <v>0</v>
      </c>
      <c r="R50" s="14">
        <f t="shared" si="22"/>
        <v>0</v>
      </c>
      <c r="S50" s="35"/>
    </row>
    <row r="51" spans="1:20" ht="12.75">
      <c r="A51" s="11">
        <v>38</v>
      </c>
      <c r="B51" s="16" t="s">
        <v>78</v>
      </c>
      <c r="C51" s="35"/>
      <c r="D51" s="35"/>
      <c r="E51" s="35"/>
      <c r="F51" s="35"/>
      <c r="G51" s="35"/>
      <c r="H51" s="35"/>
      <c r="I51" s="13">
        <f t="shared" si="19"/>
        <v>0</v>
      </c>
      <c r="J51" s="13">
        <f t="shared" si="20"/>
        <v>0</v>
      </c>
      <c r="K51" s="35"/>
      <c r="L51" s="35"/>
      <c r="M51" s="35"/>
      <c r="N51" s="35"/>
      <c r="O51" s="35"/>
      <c r="P51" s="35"/>
      <c r="Q51" s="14">
        <f t="shared" si="21"/>
        <v>0</v>
      </c>
      <c r="R51" s="14">
        <f t="shared" si="22"/>
        <v>0</v>
      </c>
      <c r="S51" s="35"/>
    </row>
    <row r="52" spans="1:20" ht="12.75">
      <c r="A52" s="11">
        <v>39</v>
      </c>
      <c r="B52" s="16" t="s">
        <v>79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13">
        <f t="shared" si="19"/>
        <v>0</v>
      </c>
      <c r="J52" s="13">
        <f t="shared" si="20"/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14">
        <f t="shared" si="21"/>
        <v>0</v>
      </c>
      <c r="R52" s="14">
        <f t="shared" si="22"/>
        <v>0</v>
      </c>
      <c r="S52" s="37"/>
    </row>
    <row r="53" spans="1:20" ht="12.75">
      <c r="A53" s="11">
        <v>40</v>
      </c>
      <c r="B53" s="16" t="s">
        <v>80</v>
      </c>
      <c r="C53" s="35"/>
      <c r="D53" s="35"/>
      <c r="E53" s="35"/>
      <c r="F53" s="35"/>
      <c r="G53" s="35"/>
      <c r="H53" s="35"/>
      <c r="I53" s="13">
        <f t="shared" si="19"/>
        <v>0</v>
      </c>
      <c r="J53" s="13">
        <f t="shared" si="20"/>
        <v>0</v>
      </c>
      <c r="K53" s="35"/>
      <c r="L53" s="35"/>
      <c r="M53" s="35"/>
      <c r="N53" s="35"/>
      <c r="O53" s="35"/>
      <c r="P53" s="35"/>
      <c r="Q53" s="14">
        <f t="shared" si="21"/>
        <v>0</v>
      </c>
      <c r="R53" s="14">
        <f t="shared" si="22"/>
        <v>0</v>
      </c>
      <c r="S53" s="35"/>
    </row>
    <row r="54" spans="1:20" ht="12.75">
      <c r="A54" s="11">
        <v>41</v>
      </c>
      <c r="B54" s="16" t="s">
        <v>81</v>
      </c>
      <c r="C54" s="35"/>
      <c r="D54" s="35"/>
      <c r="E54" s="35"/>
      <c r="F54" s="35"/>
      <c r="G54" s="35"/>
      <c r="H54" s="35"/>
      <c r="I54" s="13">
        <f t="shared" si="19"/>
        <v>0</v>
      </c>
      <c r="J54" s="13">
        <f t="shared" si="20"/>
        <v>0</v>
      </c>
      <c r="K54" s="35"/>
      <c r="L54" s="35"/>
      <c r="M54" s="35"/>
      <c r="N54" s="35"/>
      <c r="O54" s="35"/>
      <c r="P54" s="35"/>
      <c r="Q54" s="14">
        <f t="shared" si="21"/>
        <v>0</v>
      </c>
      <c r="R54" s="14">
        <f t="shared" si="22"/>
        <v>0</v>
      </c>
      <c r="S54" s="35"/>
    </row>
    <row r="55" spans="1:20" ht="12.75">
      <c r="A55" s="11">
        <v>42</v>
      </c>
      <c r="B55" s="16" t="s">
        <v>82</v>
      </c>
      <c r="C55" s="37">
        <v>355</v>
      </c>
      <c r="D55" s="37" t="s">
        <v>82</v>
      </c>
      <c r="E55" s="37">
        <v>355</v>
      </c>
      <c r="F55" s="37">
        <v>0</v>
      </c>
      <c r="G55" s="37">
        <v>0</v>
      </c>
      <c r="H55" s="37">
        <v>0</v>
      </c>
      <c r="I55" s="13">
        <f t="shared" si="19"/>
        <v>355</v>
      </c>
      <c r="J55" s="13">
        <f t="shared" si="20"/>
        <v>355</v>
      </c>
      <c r="K55" s="35"/>
      <c r="L55" s="35"/>
      <c r="M55" s="35"/>
      <c r="N55" s="35"/>
      <c r="O55" s="35"/>
      <c r="P55" s="35"/>
      <c r="Q55" s="14">
        <f t="shared" si="21"/>
        <v>0</v>
      </c>
      <c r="R55" s="14">
        <f t="shared" si="22"/>
        <v>0</v>
      </c>
      <c r="S55" s="35"/>
    </row>
    <row r="56" spans="1:20" ht="12.75">
      <c r="A56" s="11">
        <v>43</v>
      </c>
      <c r="B56" s="16" t="s">
        <v>83</v>
      </c>
      <c r="C56" s="37"/>
      <c r="D56" s="37"/>
      <c r="E56" s="37"/>
      <c r="F56" s="37"/>
      <c r="G56" s="37"/>
      <c r="H56" s="37"/>
      <c r="I56" s="13">
        <f t="shared" si="19"/>
        <v>0</v>
      </c>
      <c r="J56" s="13">
        <f t="shared" si="20"/>
        <v>0</v>
      </c>
      <c r="K56" s="37"/>
      <c r="L56" s="37"/>
      <c r="M56" s="37"/>
      <c r="N56" s="37"/>
      <c r="O56" s="37"/>
      <c r="P56" s="37"/>
      <c r="Q56" s="14">
        <f t="shared" si="21"/>
        <v>0</v>
      </c>
      <c r="R56" s="14">
        <f t="shared" si="22"/>
        <v>0</v>
      </c>
      <c r="S56" s="37"/>
    </row>
    <row r="57" spans="1:20" ht="12.75">
      <c r="A57" s="11">
        <v>44</v>
      </c>
      <c r="B57" s="16" t="s">
        <v>85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17">
        <v>0</v>
      </c>
      <c r="J57" s="13">
        <f t="shared" si="20"/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11">
        <v>0</v>
      </c>
      <c r="R57" s="14">
        <f t="shared" si="22"/>
        <v>0</v>
      </c>
      <c r="S57" s="37">
        <v>0</v>
      </c>
    </row>
    <row r="58" spans="1:20" ht="12.75">
      <c r="A58" s="11">
        <v>45</v>
      </c>
      <c r="B58" s="16" t="s">
        <v>86</v>
      </c>
      <c r="C58" s="37">
        <v>555</v>
      </c>
      <c r="D58" s="37" t="s">
        <v>86</v>
      </c>
      <c r="E58" s="37">
        <v>555</v>
      </c>
      <c r="F58" s="37">
        <v>0</v>
      </c>
      <c r="G58" s="37">
        <v>0</v>
      </c>
      <c r="H58" s="37">
        <v>0</v>
      </c>
      <c r="I58" s="13">
        <f t="shared" ref="I58:I59" si="23">C58+F58</f>
        <v>555</v>
      </c>
      <c r="J58" s="13">
        <f t="shared" si="20"/>
        <v>555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14">
        <f>K58+N58</f>
        <v>0</v>
      </c>
      <c r="R58" s="14">
        <f t="shared" si="22"/>
        <v>0</v>
      </c>
      <c r="S58" s="37">
        <v>100</v>
      </c>
    </row>
    <row r="59" spans="1:20" ht="12.75">
      <c r="A59" s="11">
        <v>46</v>
      </c>
      <c r="B59" s="16" t="s">
        <v>87</v>
      </c>
      <c r="C59" s="35"/>
      <c r="D59" s="35"/>
      <c r="E59" s="35"/>
      <c r="F59" s="35"/>
      <c r="G59" s="35"/>
      <c r="H59" s="35"/>
      <c r="I59" s="13">
        <f t="shared" si="23"/>
        <v>0</v>
      </c>
      <c r="J59" s="13">
        <f t="shared" si="20"/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11">
        <v>0</v>
      </c>
      <c r="R59" s="11">
        <v>0</v>
      </c>
      <c r="S59" s="37">
        <v>0</v>
      </c>
    </row>
    <row r="60" spans="1:20" ht="12.75">
      <c r="A60" s="11">
        <v>47</v>
      </c>
      <c r="B60" s="16" t="s">
        <v>88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17">
        <v>0</v>
      </c>
      <c r="J60" s="1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11">
        <v>0</v>
      </c>
      <c r="R60" s="11">
        <v>500</v>
      </c>
      <c r="S60" s="37">
        <v>35</v>
      </c>
      <c r="T60" s="38"/>
    </row>
    <row r="61" spans="1:20" ht="12.75">
      <c r="A61" s="11">
        <v>48</v>
      </c>
      <c r="B61" s="16" t="s">
        <v>89</v>
      </c>
      <c r="C61" s="37">
        <v>56</v>
      </c>
      <c r="D61" s="37" t="s">
        <v>89</v>
      </c>
      <c r="E61" s="37">
        <v>56</v>
      </c>
      <c r="F61" s="37">
        <v>0</v>
      </c>
      <c r="G61" s="37">
        <v>0</v>
      </c>
      <c r="H61" s="37">
        <v>0</v>
      </c>
      <c r="I61" s="13">
        <f t="shared" ref="I61:I71" si="24">C61+F61</f>
        <v>56</v>
      </c>
      <c r="J61" s="13">
        <f t="shared" ref="J61:J71" si="25">E61+H61</f>
        <v>56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14">
        <f t="shared" ref="Q61:Q71" si="26">K61+N61</f>
        <v>0</v>
      </c>
      <c r="R61" s="14">
        <f t="shared" ref="R61:R65" si="27">M61+P61</f>
        <v>0</v>
      </c>
      <c r="S61" s="37"/>
    </row>
    <row r="62" spans="1:20" ht="12.75">
      <c r="A62" s="11">
        <v>49</v>
      </c>
      <c r="B62" s="16" t="s">
        <v>90</v>
      </c>
      <c r="C62" s="35"/>
      <c r="D62" s="35"/>
      <c r="E62" s="35"/>
      <c r="F62" s="35"/>
      <c r="G62" s="35"/>
      <c r="H62" s="35"/>
      <c r="I62" s="13">
        <f t="shared" si="24"/>
        <v>0</v>
      </c>
      <c r="J62" s="13">
        <f t="shared" si="25"/>
        <v>0</v>
      </c>
      <c r="K62" s="35"/>
      <c r="L62" s="35"/>
      <c r="M62" s="35"/>
      <c r="N62" s="35"/>
      <c r="O62" s="35"/>
      <c r="P62" s="35"/>
      <c r="Q62" s="14">
        <f t="shared" si="26"/>
        <v>0</v>
      </c>
      <c r="R62" s="14">
        <f t="shared" si="27"/>
        <v>0</v>
      </c>
      <c r="S62" s="35"/>
    </row>
    <row r="63" spans="1:20" ht="12.75">
      <c r="A63" s="11">
        <v>50</v>
      </c>
      <c r="B63" s="16" t="s">
        <v>91</v>
      </c>
      <c r="C63" s="35"/>
      <c r="D63" s="35"/>
      <c r="E63" s="35"/>
      <c r="F63" s="35"/>
      <c r="G63" s="35"/>
      <c r="H63" s="35"/>
      <c r="I63" s="13">
        <f t="shared" si="24"/>
        <v>0</v>
      </c>
      <c r="J63" s="13">
        <f t="shared" si="25"/>
        <v>0</v>
      </c>
      <c r="K63" s="35"/>
      <c r="L63" s="35"/>
      <c r="M63" s="35"/>
      <c r="N63" s="35"/>
      <c r="O63" s="35"/>
      <c r="P63" s="35"/>
      <c r="Q63" s="14">
        <f t="shared" si="26"/>
        <v>0</v>
      </c>
      <c r="R63" s="14">
        <f t="shared" si="27"/>
        <v>0</v>
      </c>
      <c r="S63" s="35"/>
    </row>
    <row r="64" spans="1:20" ht="12.75">
      <c r="A64" s="11">
        <v>51</v>
      </c>
      <c r="B64" s="16" t="s">
        <v>92</v>
      </c>
      <c r="C64" s="37">
        <v>0</v>
      </c>
      <c r="D64" s="35"/>
      <c r="E64" s="37">
        <v>0</v>
      </c>
      <c r="F64" s="37">
        <v>0</v>
      </c>
      <c r="G64" s="35"/>
      <c r="H64" s="37">
        <v>0</v>
      </c>
      <c r="I64" s="13">
        <f t="shared" si="24"/>
        <v>0</v>
      </c>
      <c r="J64" s="13">
        <f t="shared" si="25"/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14">
        <f t="shared" si="26"/>
        <v>0</v>
      </c>
      <c r="R64" s="14">
        <f t="shared" si="27"/>
        <v>0</v>
      </c>
      <c r="S64" s="37">
        <v>0</v>
      </c>
    </row>
    <row r="65" spans="1:19" ht="12.75">
      <c r="A65" s="11">
        <v>52</v>
      </c>
      <c r="B65" s="16" t="s">
        <v>93</v>
      </c>
      <c r="C65" s="37">
        <v>570</v>
      </c>
      <c r="D65" s="37" t="s">
        <v>93</v>
      </c>
      <c r="E65" s="37">
        <v>570</v>
      </c>
      <c r="F65" s="37">
        <v>0</v>
      </c>
      <c r="G65" s="37">
        <v>0</v>
      </c>
      <c r="H65" s="37">
        <v>0</v>
      </c>
      <c r="I65" s="13">
        <f t="shared" si="24"/>
        <v>570</v>
      </c>
      <c r="J65" s="13">
        <f t="shared" si="25"/>
        <v>570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14">
        <f t="shared" si="26"/>
        <v>0</v>
      </c>
      <c r="R65" s="14">
        <f t="shared" si="27"/>
        <v>0</v>
      </c>
      <c r="S65" s="37">
        <v>74</v>
      </c>
    </row>
    <row r="66" spans="1:19" ht="12.75">
      <c r="A66" s="11">
        <v>53</v>
      </c>
      <c r="B66" s="16" t="s">
        <v>94</v>
      </c>
      <c r="C66" s="37">
        <v>1980</v>
      </c>
      <c r="D66" s="37" t="s">
        <v>94</v>
      </c>
      <c r="E66" s="37">
        <v>1980</v>
      </c>
      <c r="F66" s="37">
        <v>291</v>
      </c>
      <c r="G66" s="37" t="s">
        <v>94</v>
      </c>
      <c r="H66" s="37">
        <v>291</v>
      </c>
      <c r="I66" s="13">
        <f t="shared" si="24"/>
        <v>2271</v>
      </c>
      <c r="J66" s="13">
        <f t="shared" si="25"/>
        <v>2271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14">
        <f t="shared" si="26"/>
        <v>0</v>
      </c>
      <c r="R66" s="11">
        <v>0</v>
      </c>
      <c r="S66" s="37">
        <v>136</v>
      </c>
    </row>
    <row r="67" spans="1:19" ht="12.75">
      <c r="A67" s="11">
        <v>54</v>
      </c>
      <c r="B67" s="16" t="s">
        <v>95</v>
      </c>
      <c r="C67" s="37"/>
      <c r="D67" s="37"/>
      <c r="E67" s="37"/>
      <c r="F67" s="37"/>
      <c r="G67" s="36"/>
      <c r="H67" s="37"/>
      <c r="I67" s="13">
        <f t="shared" si="24"/>
        <v>0</v>
      </c>
      <c r="J67" s="13">
        <f t="shared" si="25"/>
        <v>0</v>
      </c>
      <c r="K67" s="37"/>
      <c r="L67" s="37"/>
      <c r="M67" s="37"/>
      <c r="N67" s="37"/>
      <c r="O67" s="37"/>
      <c r="P67" s="37"/>
      <c r="Q67" s="14">
        <f t="shared" si="26"/>
        <v>0</v>
      </c>
      <c r="R67" s="14">
        <f t="shared" ref="R67:R71" si="28">M67+P67</f>
        <v>0</v>
      </c>
      <c r="S67" s="37"/>
    </row>
    <row r="68" spans="1:19" ht="12.75">
      <c r="A68" s="11">
        <v>55</v>
      </c>
      <c r="B68" s="16" t="s">
        <v>98</v>
      </c>
      <c r="C68" s="37">
        <v>100</v>
      </c>
      <c r="D68" s="35"/>
      <c r="E68" s="37">
        <v>0</v>
      </c>
      <c r="F68" s="37">
        <v>0</v>
      </c>
      <c r="G68" s="35"/>
      <c r="H68" s="37">
        <v>0</v>
      </c>
      <c r="I68" s="13">
        <f t="shared" si="24"/>
        <v>100</v>
      </c>
      <c r="J68" s="13">
        <f t="shared" si="25"/>
        <v>0</v>
      </c>
      <c r="K68" s="37">
        <v>0</v>
      </c>
      <c r="L68" s="35"/>
      <c r="M68" s="37">
        <v>0</v>
      </c>
      <c r="N68" s="37">
        <v>0</v>
      </c>
      <c r="O68" s="35"/>
      <c r="P68" s="37">
        <v>0</v>
      </c>
      <c r="Q68" s="14">
        <f t="shared" si="26"/>
        <v>0</v>
      </c>
      <c r="R68" s="14">
        <f t="shared" si="28"/>
        <v>0</v>
      </c>
      <c r="S68" s="37">
        <v>5</v>
      </c>
    </row>
    <row r="69" spans="1:19" ht="12.75">
      <c r="A69" s="11">
        <v>56</v>
      </c>
      <c r="B69" s="16" t="s">
        <v>99</v>
      </c>
      <c r="C69" s="37">
        <v>300</v>
      </c>
      <c r="D69" s="37" t="s">
        <v>185</v>
      </c>
      <c r="E69" s="37">
        <v>300</v>
      </c>
      <c r="F69" s="37">
        <v>0</v>
      </c>
      <c r="G69" s="37">
        <v>0</v>
      </c>
      <c r="H69" s="37">
        <v>0</v>
      </c>
      <c r="I69" s="13">
        <f t="shared" si="24"/>
        <v>300</v>
      </c>
      <c r="J69" s="13">
        <f t="shared" si="25"/>
        <v>300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14">
        <f t="shared" si="26"/>
        <v>0</v>
      </c>
      <c r="R69" s="14">
        <f t="shared" si="28"/>
        <v>0</v>
      </c>
      <c r="S69" s="37">
        <v>40</v>
      </c>
    </row>
    <row r="70" spans="1:19" ht="12.75">
      <c r="A70" s="11">
        <v>57</v>
      </c>
      <c r="B70" s="16" t="s">
        <v>100</v>
      </c>
      <c r="C70" s="37">
        <v>250</v>
      </c>
      <c r="D70" s="37" t="s">
        <v>186</v>
      </c>
      <c r="E70" s="37">
        <v>250</v>
      </c>
      <c r="F70" s="37">
        <v>0</v>
      </c>
      <c r="G70" s="37">
        <v>0</v>
      </c>
      <c r="H70" s="37">
        <v>0</v>
      </c>
      <c r="I70" s="13">
        <f t="shared" si="24"/>
        <v>250</v>
      </c>
      <c r="J70" s="13">
        <f t="shared" si="25"/>
        <v>250</v>
      </c>
      <c r="K70" s="35"/>
      <c r="L70" s="35"/>
      <c r="M70" s="35"/>
      <c r="N70" s="35"/>
      <c r="O70" s="35"/>
      <c r="P70" s="35"/>
      <c r="Q70" s="14">
        <f t="shared" si="26"/>
        <v>0</v>
      </c>
      <c r="R70" s="14">
        <f t="shared" si="28"/>
        <v>0</v>
      </c>
      <c r="S70" s="35"/>
    </row>
    <row r="71" spans="1:19" ht="12.75">
      <c r="A71" s="11">
        <v>58</v>
      </c>
      <c r="B71" s="16" t="s">
        <v>101</v>
      </c>
      <c r="C71" s="37">
        <v>0</v>
      </c>
      <c r="D71" s="35"/>
      <c r="E71" s="37">
        <v>0</v>
      </c>
      <c r="F71" s="37">
        <v>0</v>
      </c>
      <c r="G71" s="35"/>
      <c r="H71" s="37">
        <v>0</v>
      </c>
      <c r="I71" s="13">
        <f t="shared" si="24"/>
        <v>0</v>
      </c>
      <c r="J71" s="13">
        <f t="shared" si="25"/>
        <v>0</v>
      </c>
      <c r="K71" s="37">
        <v>0</v>
      </c>
      <c r="L71" s="35"/>
      <c r="M71" s="37">
        <v>0</v>
      </c>
      <c r="N71" s="37">
        <v>0</v>
      </c>
      <c r="O71" s="35"/>
      <c r="P71" s="37">
        <v>0</v>
      </c>
      <c r="Q71" s="14">
        <f t="shared" si="26"/>
        <v>0</v>
      </c>
      <c r="R71" s="14">
        <f t="shared" si="28"/>
        <v>0</v>
      </c>
      <c r="S71" s="37">
        <v>0</v>
      </c>
    </row>
    <row r="72" spans="1:19" ht="12.75">
      <c r="A72" s="11">
        <v>59</v>
      </c>
      <c r="B72" s="16" t="s">
        <v>102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17">
        <v>0</v>
      </c>
      <c r="J72" s="1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11">
        <v>0</v>
      </c>
      <c r="R72" s="11">
        <v>0</v>
      </c>
      <c r="S72" s="37">
        <v>0</v>
      </c>
    </row>
    <row r="73" spans="1:19" ht="12.75">
      <c r="A73" s="11">
        <v>60</v>
      </c>
      <c r="B73" s="16" t="s">
        <v>103</v>
      </c>
      <c r="C73" s="37">
        <v>1960</v>
      </c>
      <c r="D73" s="37" t="s">
        <v>187</v>
      </c>
      <c r="E73" s="35"/>
      <c r="F73" s="37">
        <v>0</v>
      </c>
      <c r="G73" s="37">
        <v>0</v>
      </c>
      <c r="H73" s="37">
        <v>0</v>
      </c>
      <c r="I73" s="13">
        <f t="shared" ref="I73:I80" si="29">C73+F73</f>
        <v>1960</v>
      </c>
      <c r="J73" s="13">
        <f t="shared" ref="J73:J80" si="30">E73+H73</f>
        <v>0</v>
      </c>
      <c r="K73" s="35"/>
      <c r="L73" s="35"/>
      <c r="M73" s="35"/>
      <c r="N73" s="35"/>
      <c r="O73" s="35"/>
      <c r="P73" s="35"/>
      <c r="Q73" s="14">
        <f t="shared" ref="Q73:Q79" si="31">K73+N73</f>
        <v>0</v>
      </c>
      <c r="R73" s="14">
        <f t="shared" ref="R73:R80" si="32">M73+P73</f>
        <v>0</v>
      </c>
      <c r="S73" s="35"/>
    </row>
    <row r="74" spans="1:19" ht="12.75">
      <c r="A74" s="11">
        <v>61</v>
      </c>
      <c r="B74" s="16" t="s">
        <v>104</v>
      </c>
      <c r="C74" s="35"/>
      <c r="D74" s="35"/>
      <c r="E74" s="35"/>
      <c r="F74" s="35"/>
      <c r="G74" s="35"/>
      <c r="H74" s="35"/>
      <c r="I74" s="13">
        <f t="shared" si="29"/>
        <v>0</v>
      </c>
      <c r="J74" s="13">
        <f t="shared" si="30"/>
        <v>0</v>
      </c>
      <c r="K74" s="35"/>
      <c r="L74" s="35"/>
      <c r="M74" s="35"/>
      <c r="N74" s="35"/>
      <c r="O74" s="35"/>
      <c r="P74" s="35"/>
      <c r="Q74" s="14">
        <f t="shared" si="31"/>
        <v>0</v>
      </c>
      <c r="R74" s="14">
        <f t="shared" si="32"/>
        <v>0</v>
      </c>
      <c r="S74" s="35"/>
    </row>
    <row r="75" spans="1:19" ht="12.75">
      <c r="A75" s="11">
        <v>62</v>
      </c>
      <c r="B75" s="16" t="s">
        <v>105</v>
      </c>
      <c r="C75" s="35"/>
      <c r="D75" s="35"/>
      <c r="E75" s="35"/>
      <c r="F75" s="35"/>
      <c r="G75" s="35"/>
      <c r="H75" s="35"/>
      <c r="I75" s="13">
        <f t="shared" si="29"/>
        <v>0</v>
      </c>
      <c r="J75" s="13">
        <f t="shared" si="30"/>
        <v>0</v>
      </c>
      <c r="K75" s="35"/>
      <c r="L75" s="35"/>
      <c r="M75" s="35"/>
      <c r="N75" s="35"/>
      <c r="O75" s="35"/>
      <c r="P75" s="35"/>
      <c r="Q75" s="14">
        <f t="shared" si="31"/>
        <v>0</v>
      </c>
      <c r="R75" s="14">
        <f t="shared" si="32"/>
        <v>0</v>
      </c>
      <c r="S75" s="35"/>
    </row>
    <row r="76" spans="1:19" ht="12.75">
      <c r="A76" s="11">
        <v>63</v>
      </c>
      <c r="B76" s="16" t="s">
        <v>106</v>
      </c>
      <c r="C76" s="35"/>
      <c r="D76" s="35"/>
      <c r="E76" s="35"/>
      <c r="F76" s="35"/>
      <c r="G76" s="35"/>
      <c r="H76" s="35"/>
      <c r="I76" s="13">
        <f t="shared" si="29"/>
        <v>0</v>
      </c>
      <c r="J76" s="13">
        <f t="shared" si="30"/>
        <v>0</v>
      </c>
      <c r="K76" s="35"/>
      <c r="L76" s="35"/>
      <c r="M76" s="35"/>
      <c r="N76" s="35"/>
      <c r="O76" s="35"/>
      <c r="P76" s="35"/>
      <c r="Q76" s="14">
        <f t="shared" si="31"/>
        <v>0</v>
      </c>
      <c r="R76" s="14">
        <f t="shared" si="32"/>
        <v>0</v>
      </c>
      <c r="S76" s="35"/>
    </row>
    <row r="77" spans="1:19" ht="22.5">
      <c r="A77" s="11">
        <v>64</v>
      </c>
      <c r="B77" s="16" t="s">
        <v>107</v>
      </c>
      <c r="C77" s="37">
        <v>1000</v>
      </c>
      <c r="D77" s="39" t="s">
        <v>188</v>
      </c>
      <c r="E77" s="37">
        <v>1000</v>
      </c>
      <c r="F77" s="37">
        <v>600</v>
      </c>
      <c r="G77" s="39" t="s">
        <v>188</v>
      </c>
      <c r="H77" s="37">
        <v>600</v>
      </c>
      <c r="I77" s="13">
        <f t="shared" si="29"/>
        <v>1600</v>
      </c>
      <c r="J77" s="13">
        <f t="shared" si="30"/>
        <v>1600</v>
      </c>
      <c r="K77" s="37">
        <v>0</v>
      </c>
      <c r="L77" s="37"/>
      <c r="M77" s="37">
        <v>0</v>
      </c>
      <c r="N77" s="37">
        <v>0</v>
      </c>
      <c r="O77" s="37"/>
      <c r="P77" s="37">
        <v>0</v>
      </c>
      <c r="Q77" s="14">
        <f t="shared" si="31"/>
        <v>0</v>
      </c>
      <c r="R77" s="14">
        <f t="shared" si="32"/>
        <v>0</v>
      </c>
      <c r="S77" s="37">
        <v>80</v>
      </c>
    </row>
    <row r="78" spans="1:19" ht="12.75">
      <c r="A78" s="11">
        <v>65</v>
      </c>
      <c r="B78" s="16" t="s">
        <v>108</v>
      </c>
      <c r="C78" s="35"/>
      <c r="D78" s="35"/>
      <c r="E78" s="35"/>
      <c r="F78" s="35"/>
      <c r="G78" s="35"/>
      <c r="H78" s="35"/>
      <c r="I78" s="13">
        <f t="shared" si="29"/>
        <v>0</v>
      </c>
      <c r="J78" s="13">
        <f t="shared" si="30"/>
        <v>0</v>
      </c>
      <c r="K78" s="35"/>
      <c r="L78" s="35"/>
      <c r="M78" s="35"/>
      <c r="N78" s="35"/>
      <c r="O78" s="35"/>
      <c r="P78" s="35"/>
      <c r="Q78" s="14">
        <f t="shared" si="31"/>
        <v>0</v>
      </c>
      <c r="R78" s="14">
        <f t="shared" si="32"/>
        <v>0</v>
      </c>
      <c r="S78" s="35"/>
    </row>
    <row r="79" spans="1:19" ht="12.75">
      <c r="A79" s="11">
        <v>66</v>
      </c>
      <c r="B79" s="16" t="s">
        <v>109</v>
      </c>
      <c r="C79" s="35"/>
      <c r="D79" s="35"/>
      <c r="E79" s="35"/>
      <c r="F79" s="35"/>
      <c r="G79" s="35"/>
      <c r="H79" s="35"/>
      <c r="I79" s="13">
        <f t="shared" si="29"/>
        <v>0</v>
      </c>
      <c r="J79" s="13">
        <f t="shared" si="30"/>
        <v>0</v>
      </c>
      <c r="K79" s="35"/>
      <c r="L79" s="35"/>
      <c r="M79" s="35"/>
      <c r="N79" s="35"/>
      <c r="O79" s="35"/>
      <c r="P79" s="35"/>
      <c r="Q79" s="14">
        <f t="shared" si="31"/>
        <v>0</v>
      </c>
      <c r="R79" s="14">
        <f t="shared" si="32"/>
        <v>0</v>
      </c>
      <c r="S79" s="35"/>
    </row>
    <row r="80" spans="1:19" ht="12.75">
      <c r="A80" s="11">
        <v>67</v>
      </c>
      <c r="B80" s="16" t="s">
        <v>110</v>
      </c>
      <c r="C80" s="37"/>
      <c r="D80" s="37"/>
      <c r="E80" s="37"/>
      <c r="F80" s="37"/>
      <c r="G80" s="37"/>
      <c r="H80" s="37"/>
      <c r="I80" s="13">
        <f t="shared" si="29"/>
        <v>0</v>
      </c>
      <c r="J80" s="13">
        <f t="shared" si="30"/>
        <v>0</v>
      </c>
      <c r="K80" s="37"/>
      <c r="L80" s="37"/>
      <c r="M80" s="37"/>
      <c r="N80" s="37"/>
      <c r="O80" s="37"/>
      <c r="P80" s="37"/>
      <c r="Q80" s="11">
        <v>0</v>
      </c>
      <c r="R80" s="14">
        <f t="shared" si="32"/>
        <v>0</v>
      </c>
      <c r="S80" s="35"/>
    </row>
  </sheetData>
  <mergeCells count="21">
    <mergeCell ref="S6:S8"/>
    <mergeCell ref="L7:M7"/>
    <mergeCell ref="N7:N8"/>
    <mergeCell ref="O7:P7"/>
    <mergeCell ref="K6:R6"/>
    <mergeCell ref="A13:B13"/>
    <mergeCell ref="B11:B12"/>
    <mergeCell ref="A1:S3"/>
    <mergeCell ref="A4:S5"/>
    <mergeCell ref="C7:C8"/>
    <mergeCell ref="A6:A8"/>
    <mergeCell ref="B6:B8"/>
    <mergeCell ref="D7:E7"/>
    <mergeCell ref="F7:F8"/>
    <mergeCell ref="G7:H7"/>
    <mergeCell ref="C6:J6"/>
    <mergeCell ref="R7:R8"/>
    <mergeCell ref="Q7:Q8"/>
    <mergeCell ref="I7:I8"/>
    <mergeCell ref="J7:J8"/>
    <mergeCell ref="K7:K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Ngày 119</vt:lpstr>
      <vt:lpstr>Ngày 129</vt:lpstr>
      <vt:lpstr>Ngày 139</vt:lpstr>
      <vt:lpstr>Ngày 149</vt:lpstr>
      <vt:lpstr>Ngày 159</vt:lpstr>
      <vt:lpstr>Ngày 169</vt:lpstr>
      <vt:lpstr>Ngày 179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 Hưng</dc:creator>
  <cp:lastModifiedBy>Administrator</cp:lastModifiedBy>
  <cp:lastPrinted>2021-09-17T11:33:41Z</cp:lastPrinted>
  <dcterms:created xsi:type="dcterms:W3CDTF">2021-09-07T08:54:49Z</dcterms:created>
  <dcterms:modified xsi:type="dcterms:W3CDTF">2021-09-20T02:22:52Z</dcterms:modified>
</cp:coreProperties>
</file>